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22980" windowHeight="9525"/>
  </bookViews>
  <sheets>
    <sheet name="Лист1" sheetId="1" r:id="rId1"/>
  </sheets>
  <definedNames>
    <definedName name="Длина_B">Лист1!$Q$78</definedName>
    <definedName name="Длина_F">Лист1!$T$67</definedName>
    <definedName name="Длина_P">Лист1!$P$78</definedName>
    <definedName name="Длина_S">Лист1!$S$68</definedName>
    <definedName name="_xlnm.Print_Area" localSheetId="0">Лист1!$B$2:$N$84</definedName>
    <definedName name="Площадь">Лист1!$F$78</definedName>
  </definedNames>
  <calcPr calcId="145621"/>
</workbook>
</file>

<file path=xl/calcChain.xml><?xml version="1.0" encoding="utf-8"?>
<calcChain xmlns="http://schemas.openxmlformats.org/spreadsheetml/2006/main">
  <c r="P23" i="1" l="1"/>
  <c r="Q23" i="1"/>
  <c r="P24" i="1"/>
  <c r="Q24" i="1"/>
  <c r="P25" i="1"/>
  <c r="Q25" i="1"/>
  <c r="P26" i="1"/>
  <c r="Q26" i="1"/>
  <c r="P27" i="1"/>
  <c r="Q27" i="1"/>
  <c r="P28" i="1"/>
  <c r="Q28" i="1"/>
  <c r="P29" i="1"/>
  <c r="Q29" i="1"/>
  <c r="P30" i="1"/>
  <c r="Q30" i="1"/>
  <c r="P31" i="1"/>
  <c r="Q31" i="1"/>
  <c r="P32" i="1"/>
  <c r="Q32" i="1"/>
  <c r="P33" i="1"/>
  <c r="Q33" i="1"/>
  <c r="P34" i="1"/>
  <c r="Q34" i="1"/>
  <c r="P35" i="1"/>
  <c r="Q35" i="1"/>
  <c r="P36" i="1"/>
  <c r="Q36" i="1"/>
  <c r="P37" i="1"/>
  <c r="Q37" i="1"/>
  <c r="P38" i="1"/>
  <c r="Q38" i="1"/>
  <c r="P39" i="1"/>
  <c r="Q39" i="1"/>
  <c r="P40" i="1"/>
  <c r="Q40" i="1"/>
  <c r="P41" i="1"/>
  <c r="Q41" i="1"/>
  <c r="P42" i="1"/>
  <c r="Q42" i="1"/>
  <c r="P43" i="1"/>
  <c r="Q43" i="1"/>
  <c r="P44" i="1"/>
  <c r="Q44" i="1"/>
  <c r="P45" i="1"/>
  <c r="Q45" i="1"/>
  <c r="P46" i="1"/>
  <c r="Q46" i="1"/>
  <c r="P47" i="1"/>
  <c r="Q47" i="1"/>
  <c r="P48" i="1"/>
  <c r="Q48" i="1"/>
  <c r="P49" i="1"/>
  <c r="Q49" i="1"/>
  <c r="P50" i="1"/>
  <c r="Q50" i="1"/>
  <c r="P51" i="1"/>
  <c r="Q51" i="1"/>
  <c r="P52" i="1"/>
  <c r="Q52" i="1"/>
  <c r="P53" i="1"/>
  <c r="Q53" i="1"/>
  <c r="P54" i="1"/>
  <c r="Q54" i="1"/>
  <c r="P55" i="1"/>
  <c r="Q55" i="1"/>
  <c r="P56" i="1"/>
  <c r="Q56" i="1"/>
  <c r="P57" i="1"/>
  <c r="Q57" i="1"/>
  <c r="P58" i="1"/>
  <c r="Q58" i="1"/>
  <c r="P59" i="1"/>
  <c r="Q59" i="1"/>
  <c r="P60" i="1"/>
  <c r="Q60" i="1"/>
  <c r="P61" i="1"/>
  <c r="Q61" i="1"/>
  <c r="P62" i="1"/>
  <c r="Q62" i="1"/>
  <c r="P63" i="1"/>
  <c r="Q63" i="1"/>
  <c r="P64" i="1"/>
  <c r="Q64" i="1"/>
  <c r="P65" i="1"/>
  <c r="Q65" i="1"/>
  <c r="P66" i="1"/>
  <c r="Q66" i="1"/>
  <c r="P67" i="1"/>
  <c r="Q67" i="1"/>
  <c r="P68" i="1"/>
  <c r="Q68" i="1"/>
  <c r="P69" i="1"/>
  <c r="Q69" i="1"/>
  <c r="P70" i="1"/>
  <c r="Q70" i="1"/>
  <c r="P71" i="1"/>
  <c r="Q71" i="1"/>
  <c r="P72" i="1"/>
  <c r="Q72" i="1"/>
  <c r="P73" i="1"/>
  <c r="Q73" i="1"/>
  <c r="P74" i="1"/>
  <c r="Q74" i="1"/>
  <c r="P75" i="1"/>
  <c r="Q75" i="1"/>
  <c r="P76" i="1"/>
  <c r="Q76" i="1"/>
  <c r="P77" i="1"/>
  <c r="Q77" i="1"/>
  <c r="Q22" i="1"/>
  <c r="P22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22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22" i="1"/>
  <c r="H23" i="1"/>
  <c r="H24" i="1"/>
  <c r="H25" i="1"/>
  <c r="P78" i="1" l="1"/>
  <c r="J19" i="1" s="1"/>
  <c r="F78" i="1"/>
  <c r="E19" i="1" s="1"/>
  <c r="Q78" i="1"/>
  <c r="L19" i="1" s="1"/>
</calcChain>
</file>

<file path=xl/sharedStrings.xml><?xml version="1.0" encoding="utf-8"?>
<sst xmlns="http://schemas.openxmlformats.org/spreadsheetml/2006/main" count="99" uniqueCount="39">
  <si>
    <t>№ п/п</t>
  </si>
  <si>
    <t>Кол-во дета-лей</t>
  </si>
  <si>
    <t>Примечание</t>
  </si>
  <si>
    <t>Y</t>
  </si>
  <si>
    <t>N</t>
  </si>
  <si>
    <t>P</t>
  </si>
  <si>
    <t>B</t>
  </si>
  <si>
    <t>Заявка на услугу распила/кромкования</t>
  </si>
  <si>
    <t>После заполнения отправьте по эл. адресу mebel@plitmar.com с пометкой «Заявка»</t>
  </si>
  <si>
    <t xml:space="preserve">ФИО Заказчика:  </t>
  </si>
  <si>
    <t xml:space="preserve">Телефон:  </t>
  </si>
  <si>
    <t xml:space="preserve">E-mail: </t>
  </si>
  <si>
    <t>Дата:</t>
  </si>
  <si>
    <t xml:space="preserve">Артикул ДСП: </t>
  </si>
  <si>
    <t xml:space="preserve">или наименование цвета: </t>
  </si>
  <si>
    <t>Структура ДСП:</t>
  </si>
  <si>
    <t>мм</t>
  </si>
  <si>
    <t xml:space="preserve">Размер/формат листа ДСП: </t>
  </si>
  <si>
    <r>
      <t xml:space="preserve">Кромки </t>
    </r>
    <r>
      <rPr>
        <b/>
        <sz val="10"/>
        <color rgb="FFFF0000"/>
        <rFont val="Calibri"/>
        <family val="2"/>
        <charset val="204"/>
        <scheme val="minor"/>
      </rPr>
      <t>**</t>
    </r>
  </si>
  <si>
    <r>
      <t xml:space="preserve">Деталь криволи-нейная </t>
    </r>
    <r>
      <rPr>
        <b/>
        <sz val="10"/>
        <color rgb="FFFF0000"/>
        <rFont val="Calibri"/>
        <family val="2"/>
        <charset val="204"/>
        <scheme val="minor"/>
      </rPr>
      <t>***</t>
    </r>
  </si>
  <si>
    <r>
      <t xml:space="preserve">Направ-ление волокон </t>
    </r>
    <r>
      <rPr>
        <b/>
        <sz val="10"/>
        <color rgb="FFFF0000"/>
        <rFont val="Calibri"/>
        <family val="2"/>
        <charset val="204"/>
        <scheme val="minor"/>
      </rPr>
      <t>*</t>
    </r>
  </si>
  <si>
    <t xml:space="preserve">Толщина ДСП: </t>
  </si>
  <si>
    <t>Объединение "Группа компаний Белплита" (мебельные материалы и фурнитура)</t>
  </si>
  <si>
    <t>Гродно, ул. Автомобильная, 9, 1 этаж, каб. №2</t>
  </si>
  <si>
    <t>"ПЛИТ-МАР" ООО (услуги распила/кромкования/присадки)</t>
  </si>
  <si>
    <t xml:space="preserve">Данные о материале </t>
  </si>
  <si>
    <t>Заявка оформляется отдельно на каждый материал!</t>
  </si>
  <si>
    <r>
      <t xml:space="preserve">Кромки 
</t>
    </r>
    <r>
      <rPr>
        <b/>
        <i/>
        <sz val="8"/>
        <color rgb="FFFF0000"/>
        <rFont val="Calibri"/>
        <family val="2"/>
        <charset val="204"/>
        <scheme val="minor"/>
      </rPr>
      <t>не заполняется</t>
    </r>
  </si>
  <si>
    <r>
      <t xml:space="preserve">
</t>
    </r>
    <r>
      <rPr>
        <b/>
        <i/>
        <sz val="10"/>
        <color theme="1" tint="0.14999847407452621"/>
        <rFont val="Calibri"/>
        <family val="2"/>
        <charset val="204"/>
        <scheme val="minor"/>
      </rPr>
      <t>ООО "Плит-Мар" и объединение "Группа компаний Белплита"</t>
    </r>
    <r>
      <rPr>
        <i/>
        <sz val="10"/>
        <color theme="1" tint="0.14999847407452621"/>
        <rFont val="Calibri"/>
        <family val="2"/>
        <charset val="204"/>
        <scheme val="minor"/>
      </rPr>
      <t xml:space="preserve">
Телефоны отдела "Стол заказов цеха распила": (0152) 31 81 08,  +375 29 872 57 12 (МТС), +375 44 57 11 579 (Velcom)</t>
    </r>
  </si>
  <si>
    <t>Длина, мм</t>
  </si>
  <si>
    <t>Ширина, мм</t>
  </si>
  <si>
    <t>по длине</t>
  </si>
  <si>
    <t>по ширине</t>
  </si>
  <si>
    <t>Площадь, м.кв.</t>
  </si>
  <si>
    <t>Площадь деталей, кв.м.</t>
  </si>
  <si>
    <t>Длина кромки</t>
  </si>
  <si>
    <t>Длина кромки, м:</t>
  </si>
  <si>
    <r>
      <rPr>
        <b/>
        <sz val="10"/>
        <color theme="1" tint="0.14999847407452621"/>
        <rFont val="Calibri"/>
        <family val="2"/>
        <charset val="204"/>
        <scheme val="minor"/>
      </rPr>
      <t xml:space="preserve">На что обратить внимание:
</t>
    </r>
    <r>
      <rPr>
        <b/>
        <sz val="10"/>
        <color rgb="FFFF0000"/>
        <rFont val="Calibri"/>
        <family val="2"/>
        <charset val="204"/>
        <scheme val="minor"/>
      </rPr>
      <t>Внимание!</t>
    </r>
    <r>
      <rPr>
        <b/>
        <sz val="10"/>
        <rFont val="Calibri"/>
        <family val="2"/>
        <charset val="204"/>
        <scheme val="minor"/>
      </rPr>
      <t xml:space="preserve"> Р</t>
    </r>
    <r>
      <rPr>
        <b/>
        <sz val="10"/>
        <color theme="1" tint="0.14999847407452621"/>
        <rFont val="Calibri"/>
        <family val="2"/>
        <charset val="204"/>
        <scheme val="minor"/>
      </rPr>
      <t>азмеры деталей указываются с учетом толщины кромки!</t>
    </r>
    <r>
      <rPr>
        <sz val="9"/>
        <color theme="1" tint="0.14999847407452621"/>
        <rFont val="Calibri"/>
        <family val="2"/>
        <charset val="204"/>
        <scheme val="minor"/>
      </rPr>
      <t xml:space="preserve">
• Максимальная длина элемента  - 2780 мм,
• Максимальная ширина элемента – 2050 мм,
• Направление волокон (рисунок структуры/рисунок декора) идут вдоль длины детали,
• Допустимая погрешность детали </t>
    </r>
    <r>
      <rPr>
        <sz val="9"/>
        <color theme="1" tint="0.14999847407452621"/>
        <rFont val="Calibri"/>
        <family val="2"/>
        <charset val="204"/>
      </rPr>
      <t>≈</t>
    </r>
    <r>
      <rPr>
        <sz val="9"/>
        <color theme="1" tint="0.14999847407452621"/>
        <rFont val="Calibri"/>
        <family val="2"/>
        <charset val="204"/>
        <scheme val="minor"/>
      </rPr>
      <t xml:space="preserve"> 1 мм,
• Если Вы планируете заказывать кромкование криволинейных  деталей,  пожалуйста, учитывайте, что: 
     - радиус закругления для кромки 2 мм  должен быть более 50 мм, 
     - радиус закругления для кромки 1 мм  должен быть более 30 мм.
• Во избежание ошибок исполнения распила криволинейных деталей рекомендуется прежде изготовить шаблон из картона.</t>
    </r>
  </si>
  <si>
    <r>
      <rPr>
        <b/>
        <sz val="9"/>
        <color rgb="FFFF0000"/>
        <rFont val="Calibri"/>
        <family val="2"/>
        <charset val="204"/>
        <scheme val="minor"/>
      </rPr>
      <t>*</t>
    </r>
    <r>
      <rPr>
        <sz val="9"/>
        <color theme="1" tint="0.14999847407452621"/>
        <rFont val="Calibri"/>
        <family val="2"/>
        <charset val="204"/>
        <scheme val="minor"/>
      </rPr>
      <t xml:space="preserve"> Y (установлено по умолчанию) –   волокна (рисунок структуры) направлены вдоль длины. Нажмите на «Y»  и выберете «N»  - если направление волокон (рисунка структуры) не имеет значения.
</t>
    </r>
    <r>
      <rPr>
        <b/>
        <sz val="9"/>
        <color rgb="FFFF0000"/>
        <rFont val="Calibri"/>
        <family val="2"/>
        <charset val="204"/>
        <scheme val="minor"/>
      </rPr>
      <t>**</t>
    </r>
    <r>
      <rPr>
        <sz val="9"/>
        <color theme="1" tint="0.14999847407452621"/>
        <rFont val="Calibri"/>
        <family val="2"/>
        <charset val="204"/>
        <scheme val="minor"/>
      </rPr>
      <t xml:space="preserve"> 0 (установлено по умолчанию) – без кромки. Нажмите на «0»  и: выберете «P» - если нужна ПВХ кромка с толщиной 1 мм. 
</t>
    </r>
    <r>
      <rPr>
        <b/>
        <sz val="9"/>
        <color rgb="FFFF0000"/>
        <rFont val="Calibri"/>
        <family val="2"/>
        <charset val="204"/>
        <scheme val="minor"/>
      </rPr>
      <t>***</t>
    </r>
    <r>
      <rPr>
        <sz val="9"/>
        <color theme="1" tint="0.14999847407452621"/>
        <rFont val="Calibri"/>
        <family val="2"/>
        <charset val="204"/>
        <scheme val="minor"/>
      </rPr>
      <t xml:space="preserve"> 0 (установлено по умолчанию) - деталь не криволинейная. Нажмите на «0»  и выберете «1» - если деталь криволинейная.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</si>
</sst>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5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 tint="0.1499984740745262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b/>
      <sz val="10"/>
      <color theme="1" tint="0.1499984740745262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rgb="FF262626"/>
      <name val="Calibri"/>
      <family val="2"/>
      <charset val="204"/>
      <scheme val="minor"/>
    </font>
    <font>
      <i/>
      <sz val="10"/>
      <color theme="1" tint="0.14999847407452621"/>
      <name val="Calibri"/>
      <family val="2"/>
      <charset val="204"/>
      <scheme val="minor"/>
    </font>
    <font>
      <sz val="9"/>
      <color theme="1" tint="0.14999847407452621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sz val="9"/>
      <color theme="1" tint="0.14999847407452621"/>
      <name val="Calibri"/>
      <family val="2"/>
      <charset val="204"/>
    </font>
    <font>
      <i/>
      <sz val="9"/>
      <color rgb="FFFF0000"/>
      <name val="Calibri"/>
      <family val="2"/>
      <charset val="204"/>
      <scheme val="minor"/>
    </font>
    <font>
      <u/>
      <sz val="12.65"/>
      <color theme="10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i/>
      <u/>
      <sz val="10"/>
      <color rgb="FF0070C0"/>
      <name val="Calibri"/>
      <family val="2"/>
      <charset val="204"/>
    </font>
    <font>
      <u/>
      <sz val="11"/>
      <color rgb="FF0070C0"/>
      <name val="Calibri"/>
      <family val="2"/>
      <charset val="204"/>
      <scheme val="minor"/>
    </font>
    <font>
      <i/>
      <u/>
      <sz val="11"/>
      <color rgb="FF0070C0"/>
      <name val="Calibri"/>
      <family val="2"/>
      <charset val="204"/>
    </font>
    <font>
      <sz val="10"/>
      <color rgb="FF262626"/>
      <name val="Calibri"/>
      <family val="2"/>
      <charset val="204"/>
      <scheme val="minor"/>
    </font>
    <font>
      <b/>
      <i/>
      <sz val="8"/>
      <color rgb="FFFF0000"/>
      <name val="Calibri"/>
      <family val="2"/>
      <charset val="204"/>
      <scheme val="minor"/>
    </font>
    <font>
      <b/>
      <i/>
      <sz val="10"/>
      <color theme="1" tint="0.1499984740745262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indexed="63"/>
      <name val="Calibri"/>
      <family val="2"/>
      <charset val="204"/>
    </font>
    <font>
      <sz val="9"/>
      <color indexed="8"/>
      <name val="Calibri"/>
      <family val="2"/>
      <charset val="204"/>
    </font>
    <font>
      <i/>
      <sz val="10"/>
      <color indexed="63"/>
      <name val="Calibri"/>
      <family val="2"/>
      <charset val="204"/>
    </font>
    <font>
      <sz val="9"/>
      <name val="Calibri"/>
      <family val="2"/>
      <charset val="204"/>
    </font>
    <font>
      <sz val="10"/>
      <color indexed="63"/>
      <name val="Calibri"/>
      <family val="2"/>
      <charset val="204"/>
    </font>
    <font>
      <sz val="1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i/>
      <sz val="10"/>
      <color theme="0"/>
      <name val="Calibri"/>
      <family val="2"/>
      <charset val="204"/>
    </font>
    <font>
      <b/>
      <sz val="10"/>
      <color theme="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0">
    <border>
      <left/>
      <right/>
      <top/>
      <bottom/>
      <diagonal/>
    </border>
    <border>
      <left style="dashed">
        <color theme="3"/>
      </left>
      <right style="dashed">
        <color theme="3"/>
      </right>
      <top style="dashed">
        <color theme="3"/>
      </top>
      <bottom style="dashed">
        <color theme="3"/>
      </bottom>
      <diagonal/>
    </border>
    <border>
      <left style="hair">
        <color theme="3"/>
      </left>
      <right style="hair">
        <color theme="3"/>
      </right>
      <top style="hair">
        <color theme="3"/>
      </top>
      <bottom style="hair">
        <color theme="3"/>
      </bottom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/>
      <bottom style="medium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medium">
        <color theme="3"/>
      </top>
      <bottom/>
      <diagonal/>
    </border>
    <border>
      <left style="dashed">
        <color indexed="56"/>
      </left>
      <right style="dashed">
        <color indexed="56"/>
      </right>
      <top style="dashed">
        <color indexed="56"/>
      </top>
      <bottom style="dashed">
        <color indexed="56"/>
      </bottom>
      <diagonal/>
    </border>
    <border>
      <left/>
      <right/>
      <top/>
      <bottom style="dashed">
        <color indexed="56"/>
      </bottom>
      <diagonal/>
    </border>
    <border>
      <left style="dashed">
        <color indexed="56"/>
      </left>
      <right/>
      <top style="dashed">
        <color indexed="56"/>
      </top>
      <bottom style="dashed">
        <color indexed="56"/>
      </bottom>
      <diagonal/>
    </border>
    <border>
      <left/>
      <right style="dashed">
        <color indexed="56"/>
      </right>
      <top style="dashed">
        <color indexed="56"/>
      </top>
      <bottom style="dashed">
        <color indexed="56"/>
      </bottom>
      <diagonal/>
    </border>
    <border>
      <left/>
      <right/>
      <top/>
      <bottom style="dashed">
        <color theme="3"/>
      </bottom>
      <diagonal/>
    </border>
    <border>
      <left/>
      <right style="dashed">
        <color indexed="56"/>
      </right>
      <top/>
      <bottom style="dashed">
        <color theme="3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82">
    <xf numFmtId="0" fontId="0" fillId="0" borderId="0" xfId="0"/>
    <xf numFmtId="0" fontId="0" fillId="2" borderId="0" xfId="0" applyFont="1" applyFill="1"/>
    <xf numFmtId="0" fontId="0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right"/>
    </xf>
    <xf numFmtId="0" fontId="4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/>
    </xf>
    <xf numFmtId="0" fontId="4" fillId="2" borderId="12" xfId="0" applyFont="1" applyFill="1" applyBorder="1" applyAlignment="1">
      <alignment horizontal="left"/>
    </xf>
    <xf numFmtId="0" fontId="0" fillId="2" borderId="0" xfId="0" applyFont="1" applyFill="1" applyAlignment="1">
      <alignment horizontal="left" vertical="center"/>
    </xf>
    <xf numFmtId="0" fontId="15" fillId="2" borderId="0" xfId="0" applyFont="1" applyFill="1"/>
    <xf numFmtId="0" fontId="16" fillId="2" borderId="0" xfId="0" applyFont="1" applyFill="1"/>
    <xf numFmtId="0" fontId="20" fillId="2" borderId="1" xfId="0" applyFont="1" applyFill="1" applyBorder="1" applyAlignment="1">
      <alignment horizontal="center" wrapText="1"/>
    </xf>
    <xf numFmtId="0" fontId="0" fillId="3" borderId="0" xfId="0" applyFont="1" applyFill="1"/>
    <xf numFmtId="0" fontId="0" fillId="3" borderId="0" xfId="0" applyFont="1" applyFill="1" applyAlignment="1">
      <alignment horizontal="left" vertical="center"/>
    </xf>
    <xf numFmtId="0" fontId="15" fillId="3" borderId="0" xfId="0" applyFont="1" applyFill="1"/>
    <xf numFmtId="0" fontId="20" fillId="2" borderId="1" xfId="0" applyFont="1" applyFill="1" applyBorder="1" applyAlignment="1" applyProtection="1">
      <alignment horizontal="center" wrapText="1"/>
      <protection locked="0"/>
    </xf>
    <xf numFmtId="0" fontId="20" fillId="2" borderId="1" xfId="0" applyNumberFormat="1" applyFont="1" applyFill="1" applyBorder="1" applyAlignment="1" applyProtection="1">
      <alignment horizontal="center" wrapText="1"/>
      <protection locked="0"/>
    </xf>
    <xf numFmtId="14" fontId="3" fillId="3" borderId="2" xfId="0" applyNumberFormat="1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18" fillId="3" borderId="0" xfId="0" applyFont="1" applyFill="1" applyProtection="1">
      <protection locked="0"/>
    </xf>
    <xf numFmtId="0" fontId="18" fillId="2" borderId="0" xfId="0" applyFont="1" applyFill="1" applyProtection="1">
      <protection locked="0"/>
    </xf>
    <xf numFmtId="0" fontId="17" fillId="2" borderId="0" xfId="1" applyFont="1" applyFill="1" applyAlignment="1" applyProtection="1">
      <alignment horizontal="left"/>
      <protection locked="0"/>
    </xf>
    <xf numFmtId="0" fontId="19" fillId="2" borderId="0" xfId="1" applyFont="1" applyFill="1" applyAlignment="1" applyProtection="1">
      <alignment horizontal="left"/>
      <protection locked="0"/>
    </xf>
    <xf numFmtId="0" fontId="18" fillId="2" borderId="0" xfId="0" applyFont="1" applyFill="1" applyAlignment="1" applyProtection="1">
      <alignment horizontal="left"/>
      <protection locked="0"/>
    </xf>
    <xf numFmtId="0" fontId="4" fillId="2" borderId="0" xfId="0" applyFont="1" applyFill="1" applyAlignment="1">
      <alignment horizontal="left"/>
    </xf>
    <xf numFmtId="0" fontId="0" fillId="2" borderId="0" xfId="0" applyFont="1" applyFill="1" applyAlignment="1">
      <alignment horizontal="center"/>
    </xf>
    <xf numFmtId="0" fontId="4" fillId="3" borderId="0" xfId="0" applyFont="1" applyFill="1" applyBorder="1" applyAlignment="1" applyProtection="1">
      <alignment horizontal="left" vertical="center"/>
      <protection locked="0"/>
    </xf>
    <xf numFmtId="0" fontId="25" fillId="5" borderId="0" xfId="0" applyFont="1" applyFill="1"/>
    <xf numFmtId="164" fontId="24" fillId="4" borderId="14" xfId="0" applyNumberFormat="1" applyFont="1" applyFill="1" applyBorder="1" applyAlignment="1">
      <alignment horizontal="center" vertical="center" wrapText="1"/>
    </xf>
    <xf numFmtId="0" fontId="26" fillId="4" borderId="15" xfId="0" applyFont="1" applyFill="1" applyBorder="1" applyAlignment="1">
      <alignment horizontal="right" vertical="center" wrapText="1"/>
    </xf>
    <xf numFmtId="0" fontId="27" fillId="4" borderId="0" xfId="0" applyFont="1" applyFill="1"/>
    <xf numFmtId="0" fontId="25" fillId="4" borderId="0" xfId="0" applyFont="1" applyFill="1"/>
    <xf numFmtId="164" fontId="24" fillId="4" borderId="15" xfId="0" applyNumberFormat="1" applyFont="1" applyFill="1" applyBorder="1" applyAlignment="1">
      <alignment horizontal="center" vertical="center" wrapText="1"/>
    </xf>
    <xf numFmtId="0" fontId="24" fillId="4" borderId="14" xfId="0" applyNumberFormat="1" applyFont="1" applyFill="1" applyBorder="1" applyAlignment="1" applyProtection="1">
      <alignment horizontal="center" vertical="center" wrapText="1"/>
      <protection locked="0"/>
    </xf>
    <xf numFmtId="3" fontId="28" fillId="4" borderId="14" xfId="0" applyNumberFormat="1" applyFont="1" applyFill="1" applyBorder="1" applyAlignment="1" applyProtection="1">
      <alignment horizontal="center" wrapText="1"/>
      <protection locked="0"/>
    </xf>
    <xf numFmtId="0" fontId="23" fillId="2" borderId="0" xfId="0" applyFont="1" applyFill="1" applyAlignment="1">
      <alignment horizontal="center" vertical="center"/>
    </xf>
    <xf numFmtId="0" fontId="28" fillId="4" borderId="14" xfId="0" applyFont="1" applyFill="1" applyBorder="1" applyAlignment="1" applyProtection="1">
      <alignment horizontal="center" wrapText="1"/>
      <protection locked="0"/>
    </xf>
    <xf numFmtId="0" fontId="26" fillId="4" borderId="0" xfId="0" applyFont="1" applyFill="1" applyBorder="1" applyAlignment="1">
      <alignment vertical="center" wrapText="1"/>
    </xf>
    <xf numFmtId="0" fontId="29" fillId="3" borderId="0" xfId="0" applyFont="1" applyFill="1"/>
    <xf numFmtId="0" fontId="29" fillId="2" borderId="0" xfId="0" applyFont="1" applyFill="1"/>
    <xf numFmtId="0" fontId="29" fillId="2" borderId="0" xfId="0" applyFont="1" applyFill="1" applyAlignment="1">
      <alignment horizontal="left" vertical="center"/>
    </xf>
    <xf numFmtId="0" fontId="30" fillId="2" borderId="0" xfId="0" applyFont="1" applyFill="1"/>
    <xf numFmtId="0" fontId="27" fillId="5" borderId="0" xfId="0" applyFont="1" applyFill="1"/>
    <xf numFmtId="0" fontId="31" fillId="2" borderId="0" xfId="0" applyFont="1" applyFill="1" applyProtection="1">
      <protection locked="0"/>
    </xf>
    <xf numFmtId="0" fontId="29" fillId="2" borderId="0" xfId="0" applyFont="1" applyFill="1" applyAlignment="1">
      <alignment horizontal="center" vertical="center"/>
    </xf>
    <xf numFmtId="0" fontId="17" fillId="2" borderId="0" xfId="1" applyFont="1" applyFill="1" applyAlignment="1" applyProtection="1">
      <alignment horizontal="left" wrapText="1"/>
      <protection locked="0"/>
    </xf>
    <xf numFmtId="0" fontId="17" fillId="2" borderId="0" xfId="1" applyFont="1" applyFill="1" applyAlignment="1" applyProtection="1">
      <alignment horizontal="left"/>
      <protection locked="0"/>
    </xf>
    <xf numFmtId="0" fontId="17" fillId="2" borderId="0" xfId="1" applyFont="1" applyFill="1" applyAlignment="1" applyProtection="1">
      <alignment horizontal="left" vertical="center"/>
      <protection locked="0"/>
    </xf>
    <xf numFmtId="0" fontId="4" fillId="2" borderId="6" xfId="0" applyFont="1" applyFill="1" applyBorder="1" applyAlignment="1">
      <alignment horizontal="center"/>
    </xf>
    <xf numFmtId="0" fontId="4" fillId="3" borderId="7" xfId="0" applyFont="1" applyFill="1" applyBorder="1" applyAlignment="1" applyProtection="1">
      <alignment horizontal="left" vertical="center"/>
      <protection locked="0"/>
    </xf>
    <xf numFmtId="0" fontId="4" fillId="3" borderId="8" xfId="0" applyFont="1" applyFill="1" applyBorder="1" applyAlignment="1" applyProtection="1">
      <alignment horizontal="left" vertical="center"/>
      <protection locked="0"/>
    </xf>
    <xf numFmtId="0" fontId="4" fillId="3" borderId="9" xfId="0" applyFont="1" applyFill="1" applyBorder="1" applyAlignment="1" applyProtection="1">
      <alignment horizontal="left" vertical="center"/>
      <protection locked="0"/>
    </xf>
    <xf numFmtId="0" fontId="4" fillId="2" borderId="10" xfId="0" applyFont="1" applyFill="1" applyBorder="1" applyAlignment="1">
      <alignment horizontal="right"/>
    </xf>
    <xf numFmtId="0" fontId="4" fillId="2" borderId="0" xfId="0" applyFont="1" applyFill="1" applyAlignment="1">
      <alignment horizontal="right"/>
    </xf>
    <xf numFmtId="0" fontId="4" fillId="2" borderId="11" xfId="0" applyFont="1" applyFill="1" applyBorder="1" applyAlignment="1">
      <alignment horizontal="right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24" fillId="4" borderId="14" xfId="0" applyFont="1" applyFill="1" applyBorder="1" applyAlignment="1">
      <alignment horizontal="center" vertical="center" wrapText="1"/>
    </xf>
    <xf numFmtId="0" fontId="24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24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18" xfId="0" applyFont="1" applyFill="1" applyBorder="1" applyAlignment="1">
      <alignment horizontal="right" vertical="center" wrapText="1"/>
    </xf>
    <xf numFmtId="0" fontId="26" fillId="4" borderId="19" xfId="0" applyFont="1" applyFill="1" applyBorder="1" applyAlignment="1">
      <alignment horizontal="right" vertical="center" wrapText="1"/>
    </xf>
    <xf numFmtId="0" fontId="9" fillId="2" borderId="13" xfId="0" applyFont="1" applyFill="1" applyBorder="1" applyAlignment="1">
      <alignment horizontal="left" wrapText="1"/>
    </xf>
    <xf numFmtId="0" fontId="9" fillId="2" borderId="13" xfId="0" applyFont="1" applyFill="1" applyBorder="1" applyAlignment="1">
      <alignment horizontal="left"/>
    </xf>
    <xf numFmtId="0" fontId="10" fillId="2" borderId="13" xfId="0" applyFont="1" applyFill="1" applyBorder="1" applyAlignment="1">
      <alignment horizontal="left" wrapText="1"/>
    </xf>
    <xf numFmtId="0" fontId="10" fillId="2" borderId="13" xfId="0" applyFont="1" applyFill="1" applyBorder="1" applyAlignment="1">
      <alignment horizontal="left"/>
    </xf>
    <xf numFmtId="0" fontId="10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ont="1" applyFill="1" applyAlignment="1">
      <alignment horizontal="center"/>
    </xf>
    <xf numFmtId="0" fontId="3" fillId="3" borderId="3" xfId="0" applyFont="1" applyFill="1" applyBorder="1" applyAlignment="1" applyProtection="1">
      <alignment horizontal="left"/>
      <protection locked="0"/>
    </xf>
    <xf numFmtId="0" fontId="3" fillId="3" borderId="4" xfId="0" applyFont="1" applyFill="1" applyBorder="1" applyAlignment="1" applyProtection="1">
      <alignment horizontal="left"/>
      <protection locked="0"/>
    </xf>
    <xf numFmtId="0" fontId="3" fillId="3" borderId="5" xfId="0" applyFont="1" applyFill="1" applyBorder="1" applyAlignment="1" applyProtection="1">
      <alignment horizontal="left"/>
      <protection locked="0"/>
    </xf>
    <xf numFmtId="49" fontId="3" fillId="3" borderId="3" xfId="0" applyNumberFormat="1" applyFont="1" applyFill="1" applyBorder="1" applyAlignment="1" applyProtection="1">
      <alignment horizontal="left"/>
      <protection locked="0"/>
    </xf>
    <xf numFmtId="49" fontId="3" fillId="3" borderId="4" xfId="0" applyNumberFormat="1" applyFont="1" applyFill="1" applyBorder="1" applyAlignment="1" applyProtection="1">
      <alignment horizontal="left"/>
      <protection locked="0"/>
    </xf>
    <xf numFmtId="49" fontId="3" fillId="3" borderId="5" xfId="0" applyNumberFormat="1" applyFont="1" applyFill="1" applyBorder="1" applyAlignment="1" applyProtection="1">
      <alignment horizontal="left"/>
      <protection locked="0"/>
    </xf>
    <xf numFmtId="0" fontId="13" fillId="2" borderId="0" xfId="0" applyFont="1" applyFill="1" applyAlignment="1">
      <alignment horizontal="center"/>
    </xf>
    <xf numFmtId="0" fontId="7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/>
    </xf>
    <xf numFmtId="0" fontId="33" fillId="4" borderId="15" xfId="0" applyFont="1" applyFill="1" applyBorder="1" applyAlignment="1">
      <alignment horizontal="right" vertical="center" wrapText="1"/>
    </xf>
    <xf numFmtId="164" fontId="34" fillId="4" borderId="14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raspilgrodno.by/" TargetMode="External"/><Relationship Id="rId2" Type="http://schemas.openxmlformats.org/officeDocument/2006/relationships/hyperlink" Target="http://www.belplita.by/" TargetMode="External"/><Relationship Id="rId1" Type="http://schemas.openxmlformats.org/officeDocument/2006/relationships/hyperlink" Target="http://raspilgrodno.by/kontakty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12"/>
  <sheetViews>
    <sheetView tabSelected="1" zoomScale="115" zoomScaleNormal="115" workbookViewId="0">
      <selection activeCell="G75" sqref="G75"/>
    </sheetView>
  </sheetViews>
  <sheetFormatPr defaultColWidth="8.85546875" defaultRowHeight="0" customHeight="1" zeroHeight="1" x14ac:dyDescent="0.25"/>
  <cols>
    <col min="1" max="1" width="9.28515625" style="12" customWidth="1"/>
    <col min="2" max="2" width="5.28515625" style="1" customWidth="1"/>
    <col min="3" max="4" width="8.85546875" style="1"/>
    <col min="5" max="5" width="6.85546875" style="1" customWidth="1"/>
    <col min="6" max="6" width="6.85546875" style="1" hidden="1" customWidth="1"/>
    <col min="7" max="7" width="8.28515625" style="1" customWidth="1"/>
    <col min="8" max="8" width="9.140625" style="1" customWidth="1"/>
    <col min="9" max="9" width="7.42578125" style="1" customWidth="1"/>
    <col min="10" max="10" width="7.28515625" style="1" customWidth="1"/>
    <col min="11" max="11" width="7" style="1" customWidth="1"/>
    <col min="12" max="12" width="7.7109375" style="1" customWidth="1"/>
    <col min="13" max="13" width="8.5703125" style="1" customWidth="1"/>
    <col min="14" max="14" width="13.85546875" style="1" customWidth="1"/>
    <col min="15" max="15" width="3" style="12" customWidth="1"/>
    <col min="16" max="16" width="7.7109375" style="12" hidden="1" customWidth="1"/>
    <col min="17" max="17" width="8.42578125" style="12" hidden="1" customWidth="1"/>
    <col min="18" max="18" width="3" style="12" customWidth="1"/>
    <col min="19" max="19" width="79.28515625" style="12" customWidth="1"/>
    <col min="20" max="20" width="8.85546875" style="1"/>
    <col min="21" max="21" width="8.85546875" style="39"/>
    <col min="22" max="16384" width="8.85546875" style="1"/>
  </cols>
  <sheetData>
    <row r="1" spans="1:21" s="12" customFormat="1" ht="7.15" customHeight="1" x14ac:dyDescent="0.25">
      <c r="U1" s="38"/>
    </row>
    <row r="2" spans="1:21" ht="15.75" x14ac:dyDescent="0.25">
      <c r="B2" s="67" t="s">
        <v>7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spans="1:21" ht="15" x14ac:dyDescent="0.25">
      <c r="B3" s="69" t="s">
        <v>8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</row>
    <row r="4" spans="1:21" ht="15" x14ac:dyDescent="0.25">
      <c r="B4" s="77" t="s">
        <v>26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</row>
    <row r="5" spans="1:21" ht="15" x14ac:dyDescent="0.25">
      <c r="B5" s="3"/>
      <c r="C5" s="2"/>
      <c r="D5" s="2"/>
      <c r="E5" s="2"/>
      <c r="F5" s="25"/>
      <c r="G5" s="2"/>
      <c r="H5" s="2"/>
      <c r="I5" s="2"/>
      <c r="J5" s="2"/>
      <c r="K5" s="2"/>
      <c r="L5" s="2"/>
      <c r="M5" s="2"/>
      <c r="N5" s="2"/>
    </row>
    <row r="6" spans="1:21" ht="15" x14ac:dyDescent="0.25">
      <c r="B6" s="53" t="s">
        <v>9</v>
      </c>
      <c r="C6" s="53"/>
      <c r="D6" s="71"/>
      <c r="E6" s="72"/>
      <c r="F6" s="72"/>
      <c r="G6" s="72"/>
      <c r="H6" s="72"/>
      <c r="I6" s="72"/>
      <c r="J6" s="72"/>
      <c r="K6" s="72"/>
      <c r="L6" s="73"/>
      <c r="M6" s="4" t="s">
        <v>12</v>
      </c>
      <c r="N6" s="17"/>
    </row>
    <row r="7" spans="1:21" ht="15" x14ac:dyDescent="0.25">
      <c r="B7" s="53" t="s">
        <v>10</v>
      </c>
      <c r="C7" s="53"/>
      <c r="D7" s="74"/>
      <c r="E7" s="75"/>
      <c r="F7" s="75"/>
      <c r="G7" s="75"/>
      <c r="H7" s="75"/>
      <c r="I7" s="75"/>
      <c r="J7" s="75"/>
      <c r="K7" s="75"/>
      <c r="L7" s="76"/>
    </row>
    <row r="8" spans="1:21" ht="15" x14ac:dyDescent="0.25">
      <c r="B8" s="53" t="s">
        <v>11</v>
      </c>
      <c r="C8" s="53"/>
      <c r="D8" s="71"/>
      <c r="E8" s="72"/>
      <c r="F8" s="72"/>
      <c r="G8" s="72"/>
      <c r="H8" s="72"/>
      <c r="I8" s="72"/>
      <c r="J8" s="72"/>
      <c r="K8" s="72"/>
      <c r="L8" s="73"/>
    </row>
    <row r="9" spans="1:21" ht="7.15" customHeight="1" thickBot="1" x14ac:dyDescent="0.3"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</row>
    <row r="10" spans="1:21" ht="19.149999999999999" customHeight="1" x14ac:dyDescent="0.25">
      <c r="B10" s="78" t="s">
        <v>25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</row>
    <row r="11" spans="1:21" ht="6.6" customHeight="1" x14ac:dyDescent="0.25">
      <c r="B11" s="5"/>
      <c r="C11" s="6"/>
      <c r="D11" s="6"/>
      <c r="E11" s="6"/>
      <c r="F11" s="24"/>
      <c r="G11" s="6"/>
      <c r="H11" s="6"/>
      <c r="I11" s="6"/>
      <c r="J11" s="6"/>
      <c r="K11" s="6"/>
      <c r="L11" s="6"/>
      <c r="M11" s="6"/>
      <c r="N11" s="6"/>
    </row>
    <row r="12" spans="1:21" ht="15" x14ac:dyDescent="0.25">
      <c r="B12" s="53" t="s">
        <v>13</v>
      </c>
      <c r="C12" s="53"/>
      <c r="D12" s="49"/>
      <c r="E12" s="50"/>
      <c r="F12" s="26"/>
      <c r="G12" s="52" t="s">
        <v>14</v>
      </c>
      <c r="H12" s="53"/>
      <c r="I12" s="53"/>
      <c r="J12" s="54"/>
      <c r="K12" s="49"/>
      <c r="L12" s="51"/>
      <c r="M12" s="51"/>
      <c r="N12" s="50"/>
    </row>
    <row r="13" spans="1:21" ht="15" x14ac:dyDescent="0.25">
      <c r="B13" s="53" t="s">
        <v>15</v>
      </c>
      <c r="C13" s="53"/>
      <c r="D13" s="49"/>
      <c r="E13" s="50"/>
      <c r="F13" s="26"/>
      <c r="G13" s="52" t="s">
        <v>17</v>
      </c>
      <c r="H13" s="53"/>
      <c r="I13" s="53"/>
      <c r="J13" s="54"/>
      <c r="K13" s="49"/>
      <c r="L13" s="51"/>
      <c r="M13" s="50"/>
      <c r="N13" s="7" t="s">
        <v>16</v>
      </c>
    </row>
    <row r="14" spans="1:21" ht="15" x14ac:dyDescent="0.25">
      <c r="B14" s="53" t="s">
        <v>21</v>
      </c>
      <c r="C14" s="53"/>
      <c r="D14" s="49"/>
      <c r="E14" s="50"/>
      <c r="F14" s="26"/>
      <c r="G14" s="6" t="s">
        <v>16</v>
      </c>
      <c r="H14" s="6"/>
      <c r="I14" s="6"/>
      <c r="J14" s="6"/>
      <c r="K14" s="6"/>
      <c r="L14" s="6"/>
      <c r="M14" s="6"/>
      <c r="N14" s="6"/>
    </row>
    <row r="15" spans="1:21" ht="7.15" customHeight="1" thickBot="1" x14ac:dyDescent="0.3"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</row>
    <row r="16" spans="1:21" s="8" customFormat="1" ht="130.15" customHeight="1" x14ac:dyDescent="0.2">
      <c r="A16" s="13"/>
      <c r="B16" s="64" t="s">
        <v>37</v>
      </c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13"/>
      <c r="P16" s="13"/>
      <c r="Q16" s="13"/>
      <c r="R16" s="13"/>
      <c r="S16" s="13"/>
      <c r="U16" s="40"/>
    </row>
    <row r="17" spans="1:24" ht="7.15" customHeight="1" thickBot="1" x14ac:dyDescent="0.3"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</row>
    <row r="18" spans="1:24" s="9" customFormat="1" ht="70.150000000000006" customHeight="1" x14ac:dyDescent="0.2">
      <c r="A18" s="14"/>
      <c r="B18" s="66" t="s">
        <v>38</v>
      </c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14"/>
      <c r="P18" s="14"/>
      <c r="Q18" s="14"/>
      <c r="R18" s="14"/>
      <c r="S18" s="14"/>
      <c r="U18" s="41"/>
    </row>
    <row r="19" spans="1:24" s="31" customFormat="1" ht="27.6" customHeight="1" x14ac:dyDescent="0.2">
      <c r="A19" s="14"/>
      <c r="B19" s="60" t="s">
        <v>34</v>
      </c>
      <c r="C19" s="60"/>
      <c r="D19" s="61"/>
      <c r="E19" s="28">
        <f>Площадь</f>
        <v>0</v>
      </c>
      <c r="F19" s="37"/>
      <c r="G19" s="60" t="s">
        <v>36</v>
      </c>
      <c r="H19" s="60"/>
      <c r="I19" s="29" t="s">
        <v>5</v>
      </c>
      <c r="J19" s="28">
        <f>Длина_P</f>
        <v>0</v>
      </c>
      <c r="K19" s="80" t="s">
        <v>6</v>
      </c>
      <c r="L19" s="81">
        <f>Длина_B</f>
        <v>0</v>
      </c>
      <c r="M19" s="29"/>
      <c r="N19" s="32"/>
      <c r="O19" s="14"/>
      <c r="P19" s="14"/>
      <c r="Q19" s="14"/>
      <c r="R19" s="14"/>
      <c r="S19" s="14"/>
      <c r="T19" s="27"/>
      <c r="U19" s="42"/>
      <c r="V19" s="27"/>
      <c r="W19" s="27"/>
      <c r="X19" s="30"/>
    </row>
    <row r="20" spans="1:24" ht="15" x14ac:dyDescent="0.25">
      <c r="B20" s="55" t="s">
        <v>0</v>
      </c>
      <c r="C20" s="55" t="s">
        <v>29</v>
      </c>
      <c r="D20" s="55" t="s">
        <v>30</v>
      </c>
      <c r="E20" s="55" t="s">
        <v>1</v>
      </c>
      <c r="F20" s="57" t="s">
        <v>33</v>
      </c>
      <c r="G20" s="55" t="s">
        <v>20</v>
      </c>
      <c r="H20" s="56" t="s">
        <v>27</v>
      </c>
      <c r="I20" s="55" t="s">
        <v>18</v>
      </c>
      <c r="J20" s="55"/>
      <c r="K20" s="55"/>
      <c r="L20" s="55"/>
      <c r="M20" s="55" t="s">
        <v>19</v>
      </c>
      <c r="N20" s="55" t="s">
        <v>2</v>
      </c>
      <c r="P20" s="58" t="s">
        <v>35</v>
      </c>
      <c r="Q20" s="59"/>
    </row>
    <row r="21" spans="1:24" ht="45" customHeight="1" x14ac:dyDescent="0.25">
      <c r="B21" s="55"/>
      <c r="C21" s="55"/>
      <c r="D21" s="55"/>
      <c r="E21" s="55"/>
      <c r="F21" s="57"/>
      <c r="G21" s="55"/>
      <c r="H21" s="56"/>
      <c r="I21" s="55" t="s">
        <v>31</v>
      </c>
      <c r="J21" s="55"/>
      <c r="K21" s="55" t="s">
        <v>32</v>
      </c>
      <c r="L21" s="55"/>
      <c r="M21" s="55"/>
      <c r="N21" s="55"/>
      <c r="P21" s="33" t="s">
        <v>5</v>
      </c>
      <c r="Q21" s="33" t="s">
        <v>6</v>
      </c>
      <c r="T21" s="39"/>
    </row>
    <row r="22" spans="1:24" ht="15" x14ac:dyDescent="0.25">
      <c r="B22" s="11">
        <v>1</v>
      </c>
      <c r="C22" s="36"/>
      <c r="D22" s="36"/>
      <c r="E22" s="36"/>
      <c r="F22" s="15">
        <f>C22*D22*E22/1000000</f>
        <v>0</v>
      </c>
      <c r="G22" s="15" t="s">
        <v>3</v>
      </c>
      <c r="H22" s="18" t="str">
        <f t="shared" ref="H22:H24" si="0">I22&amp;J22&amp;K22&amp;L22</f>
        <v>0000</v>
      </c>
      <c r="I22" s="16">
        <v>0</v>
      </c>
      <c r="J22" s="16">
        <v>0</v>
      </c>
      <c r="K22" s="16">
        <v>0</v>
      </c>
      <c r="L22" s="16">
        <v>0</v>
      </c>
      <c r="M22" s="15">
        <v>0</v>
      </c>
      <c r="N22" s="15"/>
      <c r="P22" s="34">
        <f>IF(I22="P",C22*E22,0)+IF(J22="P",C22*E22,0)+IF(K22="P",D22*E22,0)+IF(L22="P",D22*E22,0)</f>
        <v>0</v>
      </c>
      <c r="Q22" s="34">
        <f>IF(I22="B",C22*E22,0)+IF(J22="B",C22*E22,0)+IF(K22="B",D22*E22,0)+IF(L22="B",D22*E22,0)</f>
        <v>0</v>
      </c>
      <c r="T22" s="44" t="s">
        <v>3</v>
      </c>
    </row>
    <row r="23" spans="1:24" ht="15" x14ac:dyDescent="0.25">
      <c r="B23" s="11">
        <v>2</v>
      </c>
      <c r="C23" s="36"/>
      <c r="D23" s="36"/>
      <c r="E23" s="36"/>
      <c r="F23" s="15">
        <f t="shared" ref="F23:F77" si="1">C23*D23*E23/1000000</f>
        <v>0</v>
      </c>
      <c r="G23" s="15" t="s">
        <v>3</v>
      </c>
      <c r="H23" s="18" t="str">
        <f t="shared" si="0"/>
        <v>0000</v>
      </c>
      <c r="I23" s="16">
        <v>0</v>
      </c>
      <c r="J23" s="16">
        <v>0</v>
      </c>
      <c r="K23" s="16">
        <v>0</v>
      </c>
      <c r="L23" s="16">
        <v>0</v>
      </c>
      <c r="M23" s="15">
        <v>0</v>
      </c>
      <c r="N23" s="15"/>
      <c r="P23" s="34">
        <f t="shared" ref="P23:P77" si="2">IF(I23="P",C23*E23,0)+IF(J23="P",C23*E23,0)+IF(K23="P",D23*E23,0)+IF(L23="P",D23*E23,0)</f>
        <v>0</v>
      </c>
      <c r="Q23" s="34">
        <f t="shared" ref="Q23:Q77" si="3">IF(I23="B",C23*E23,0)+IF(J23="B",C23*E23,0)+IF(K23="B",D23*E23,0)+IF(L23="B",D23*E23,0)</f>
        <v>0</v>
      </c>
      <c r="T23" s="44" t="s">
        <v>4</v>
      </c>
    </row>
    <row r="24" spans="1:24" ht="15" x14ac:dyDescent="0.25">
      <c r="B24" s="11">
        <v>3</v>
      </c>
      <c r="C24" s="36"/>
      <c r="D24" s="36"/>
      <c r="E24" s="36"/>
      <c r="F24" s="15">
        <f t="shared" si="1"/>
        <v>0</v>
      </c>
      <c r="G24" s="15" t="s">
        <v>3</v>
      </c>
      <c r="H24" s="18" t="str">
        <f t="shared" si="0"/>
        <v>0000</v>
      </c>
      <c r="I24" s="16">
        <v>0</v>
      </c>
      <c r="J24" s="16">
        <v>0</v>
      </c>
      <c r="K24" s="16">
        <v>0</v>
      </c>
      <c r="L24" s="16">
        <v>0</v>
      </c>
      <c r="M24" s="15">
        <v>0</v>
      </c>
      <c r="N24" s="15"/>
      <c r="P24" s="34">
        <f t="shared" si="2"/>
        <v>0</v>
      </c>
      <c r="Q24" s="34">
        <f t="shared" si="3"/>
        <v>0</v>
      </c>
      <c r="T24" s="44">
        <v>0</v>
      </c>
    </row>
    <row r="25" spans="1:24" ht="15" x14ac:dyDescent="0.25">
      <c r="B25" s="11">
        <v>4</v>
      </c>
      <c r="C25" s="36"/>
      <c r="D25" s="36"/>
      <c r="E25" s="36"/>
      <c r="F25" s="15">
        <f t="shared" si="1"/>
        <v>0</v>
      </c>
      <c r="G25" s="15" t="s">
        <v>3</v>
      </c>
      <c r="H25" s="18" t="str">
        <f>I25&amp;J25&amp;K25&amp;L25</f>
        <v>0000</v>
      </c>
      <c r="I25" s="16">
        <v>0</v>
      </c>
      <c r="J25" s="16">
        <v>0</v>
      </c>
      <c r="K25" s="16">
        <v>0</v>
      </c>
      <c r="L25" s="16">
        <v>0</v>
      </c>
      <c r="M25" s="15">
        <v>0</v>
      </c>
      <c r="N25" s="15"/>
      <c r="P25" s="34">
        <f t="shared" si="2"/>
        <v>0</v>
      </c>
      <c r="Q25" s="34">
        <f t="shared" si="3"/>
        <v>0</v>
      </c>
      <c r="T25" s="44" t="s">
        <v>5</v>
      </c>
    </row>
    <row r="26" spans="1:24" ht="15" x14ac:dyDescent="0.25">
      <c r="B26" s="11">
        <v>5</v>
      </c>
      <c r="C26" s="15"/>
      <c r="D26" s="15"/>
      <c r="E26" s="15"/>
      <c r="F26" s="15">
        <f t="shared" si="1"/>
        <v>0</v>
      </c>
      <c r="G26" s="15" t="s">
        <v>3</v>
      </c>
      <c r="H26" s="18" t="str">
        <f t="shared" ref="H26:H43" si="4">I26&amp;J26&amp;K26&amp;L26</f>
        <v>0000</v>
      </c>
      <c r="I26" s="16">
        <v>0</v>
      </c>
      <c r="J26" s="16">
        <v>0</v>
      </c>
      <c r="K26" s="16">
        <v>0</v>
      </c>
      <c r="L26" s="16">
        <v>0</v>
      </c>
      <c r="M26" s="15">
        <v>0</v>
      </c>
      <c r="N26" s="15"/>
      <c r="P26" s="34">
        <f t="shared" si="2"/>
        <v>0</v>
      </c>
      <c r="Q26" s="34">
        <f t="shared" si="3"/>
        <v>0</v>
      </c>
      <c r="T26" s="44">
        <v>0</v>
      </c>
    </row>
    <row r="27" spans="1:24" ht="15" x14ac:dyDescent="0.25">
      <c r="B27" s="11">
        <v>6</v>
      </c>
      <c r="C27" s="15"/>
      <c r="D27" s="15"/>
      <c r="E27" s="15"/>
      <c r="F27" s="15">
        <f t="shared" si="1"/>
        <v>0</v>
      </c>
      <c r="G27" s="15" t="s">
        <v>3</v>
      </c>
      <c r="H27" s="18" t="str">
        <f t="shared" si="4"/>
        <v>0000</v>
      </c>
      <c r="I27" s="16">
        <v>0</v>
      </c>
      <c r="J27" s="16">
        <v>0</v>
      </c>
      <c r="K27" s="16">
        <v>0</v>
      </c>
      <c r="L27" s="16">
        <v>0</v>
      </c>
      <c r="M27" s="15">
        <v>0</v>
      </c>
      <c r="N27" s="15"/>
      <c r="P27" s="34">
        <f t="shared" si="2"/>
        <v>0</v>
      </c>
      <c r="Q27" s="34">
        <f t="shared" si="3"/>
        <v>0</v>
      </c>
      <c r="T27" s="44">
        <v>1</v>
      </c>
    </row>
    <row r="28" spans="1:24" ht="15" x14ac:dyDescent="0.25">
      <c r="B28" s="11">
        <v>7</v>
      </c>
      <c r="C28" s="15"/>
      <c r="D28" s="15"/>
      <c r="E28" s="15"/>
      <c r="F28" s="15">
        <f t="shared" si="1"/>
        <v>0</v>
      </c>
      <c r="G28" s="15" t="s">
        <v>3</v>
      </c>
      <c r="H28" s="18" t="str">
        <f t="shared" si="4"/>
        <v>0000</v>
      </c>
      <c r="I28" s="16">
        <v>0</v>
      </c>
      <c r="J28" s="16">
        <v>0</v>
      </c>
      <c r="K28" s="16">
        <v>0</v>
      </c>
      <c r="L28" s="16">
        <v>0</v>
      </c>
      <c r="M28" s="15">
        <v>0</v>
      </c>
      <c r="N28" s="15"/>
      <c r="P28" s="34">
        <f t="shared" si="2"/>
        <v>0</v>
      </c>
      <c r="Q28" s="34">
        <f t="shared" si="3"/>
        <v>0</v>
      </c>
      <c r="T28" s="39"/>
    </row>
    <row r="29" spans="1:24" ht="15" x14ac:dyDescent="0.25">
      <c r="B29" s="11">
        <v>8</v>
      </c>
      <c r="C29" s="15"/>
      <c r="D29" s="15"/>
      <c r="E29" s="15"/>
      <c r="F29" s="15">
        <f t="shared" si="1"/>
        <v>0</v>
      </c>
      <c r="G29" s="15" t="s">
        <v>3</v>
      </c>
      <c r="H29" s="18" t="str">
        <f t="shared" si="4"/>
        <v>0000</v>
      </c>
      <c r="I29" s="16">
        <v>0</v>
      </c>
      <c r="J29" s="16">
        <v>0</v>
      </c>
      <c r="K29" s="16">
        <v>0</v>
      </c>
      <c r="L29" s="16">
        <v>0</v>
      </c>
      <c r="M29" s="15">
        <v>0</v>
      </c>
      <c r="N29" s="15"/>
      <c r="P29" s="34">
        <f t="shared" si="2"/>
        <v>0</v>
      </c>
      <c r="Q29" s="34">
        <f t="shared" si="3"/>
        <v>0</v>
      </c>
      <c r="T29" s="39"/>
    </row>
    <row r="30" spans="1:24" ht="15" x14ac:dyDescent="0.25">
      <c r="B30" s="11">
        <v>9</v>
      </c>
      <c r="C30" s="15"/>
      <c r="D30" s="15"/>
      <c r="E30" s="15"/>
      <c r="F30" s="15">
        <f t="shared" si="1"/>
        <v>0</v>
      </c>
      <c r="G30" s="15" t="s">
        <v>3</v>
      </c>
      <c r="H30" s="18" t="str">
        <f t="shared" si="4"/>
        <v>0000</v>
      </c>
      <c r="I30" s="16">
        <v>0</v>
      </c>
      <c r="J30" s="16">
        <v>0</v>
      </c>
      <c r="K30" s="16">
        <v>0</v>
      </c>
      <c r="L30" s="16">
        <v>0</v>
      </c>
      <c r="M30" s="15">
        <v>0</v>
      </c>
      <c r="N30" s="15"/>
      <c r="P30" s="34">
        <f t="shared" si="2"/>
        <v>0</v>
      </c>
      <c r="Q30" s="34">
        <f t="shared" si="3"/>
        <v>0</v>
      </c>
      <c r="T30" s="39"/>
    </row>
    <row r="31" spans="1:24" ht="15" x14ac:dyDescent="0.25">
      <c r="B31" s="11">
        <v>10</v>
      </c>
      <c r="C31" s="15"/>
      <c r="D31" s="15"/>
      <c r="E31" s="15"/>
      <c r="F31" s="15">
        <f t="shared" si="1"/>
        <v>0</v>
      </c>
      <c r="G31" s="15" t="s">
        <v>3</v>
      </c>
      <c r="H31" s="18" t="str">
        <f t="shared" si="4"/>
        <v>0000</v>
      </c>
      <c r="I31" s="16">
        <v>0</v>
      </c>
      <c r="J31" s="16">
        <v>0</v>
      </c>
      <c r="K31" s="16">
        <v>0</v>
      </c>
      <c r="L31" s="16">
        <v>0</v>
      </c>
      <c r="M31" s="15">
        <v>0</v>
      </c>
      <c r="N31" s="15"/>
      <c r="P31" s="34">
        <f t="shared" si="2"/>
        <v>0</v>
      </c>
      <c r="Q31" s="34">
        <f t="shared" si="3"/>
        <v>0</v>
      </c>
      <c r="T31" s="39"/>
    </row>
    <row r="32" spans="1:24" ht="15" x14ac:dyDescent="0.25">
      <c r="B32" s="11">
        <v>11</v>
      </c>
      <c r="C32" s="15"/>
      <c r="D32" s="15"/>
      <c r="E32" s="15"/>
      <c r="F32" s="15">
        <f t="shared" si="1"/>
        <v>0</v>
      </c>
      <c r="G32" s="15" t="s">
        <v>3</v>
      </c>
      <c r="H32" s="18" t="str">
        <f t="shared" si="4"/>
        <v>0000</v>
      </c>
      <c r="I32" s="16">
        <v>0</v>
      </c>
      <c r="J32" s="16">
        <v>0</v>
      </c>
      <c r="K32" s="16">
        <v>0</v>
      </c>
      <c r="L32" s="16">
        <v>0</v>
      </c>
      <c r="M32" s="15">
        <v>0</v>
      </c>
      <c r="N32" s="15"/>
      <c r="P32" s="34">
        <f t="shared" si="2"/>
        <v>0</v>
      </c>
      <c r="Q32" s="34">
        <f t="shared" si="3"/>
        <v>0</v>
      </c>
    </row>
    <row r="33" spans="2:17" ht="15" x14ac:dyDescent="0.25">
      <c r="B33" s="11">
        <v>12</v>
      </c>
      <c r="C33" s="15"/>
      <c r="D33" s="15"/>
      <c r="E33" s="15"/>
      <c r="F33" s="15">
        <f t="shared" si="1"/>
        <v>0</v>
      </c>
      <c r="G33" s="15" t="s">
        <v>3</v>
      </c>
      <c r="H33" s="18" t="str">
        <f t="shared" si="4"/>
        <v>0000</v>
      </c>
      <c r="I33" s="16">
        <v>0</v>
      </c>
      <c r="J33" s="16">
        <v>0</v>
      </c>
      <c r="K33" s="16">
        <v>0</v>
      </c>
      <c r="L33" s="16">
        <v>0</v>
      </c>
      <c r="M33" s="15">
        <v>0</v>
      </c>
      <c r="N33" s="15"/>
      <c r="P33" s="34">
        <f t="shared" si="2"/>
        <v>0</v>
      </c>
      <c r="Q33" s="34">
        <f t="shared" si="3"/>
        <v>0</v>
      </c>
    </row>
    <row r="34" spans="2:17" ht="15" x14ac:dyDescent="0.25">
      <c r="B34" s="11">
        <v>13</v>
      </c>
      <c r="C34" s="15"/>
      <c r="D34" s="15"/>
      <c r="E34" s="15"/>
      <c r="F34" s="15">
        <f t="shared" si="1"/>
        <v>0</v>
      </c>
      <c r="G34" s="15" t="s">
        <v>3</v>
      </c>
      <c r="H34" s="18" t="str">
        <f t="shared" si="4"/>
        <v>0000</v>
      </c>
      <c r="I34" s="16">
        <v>0</v>
      </c>
      <c r="J34" s="16">
        <v>0</v>
      </c>
      <c r="K34" s="16">
        <v>0</v>
      </c>
      <c r="L34" s="16">
        <v>0</v>
      </c>
      <c r="M34" s="15">
        <v>0</v>
      </c>
      <c r="N34" s="15"/>
      <c r="P34" s="34">
        <f t="shared" si="2"/>
        <v>0</v>
      </c>
      <c r="Q34" s="34">
        <f t="shared" si="3"/>
        <v>0</v>
      </c>
    </row>
    <row r="35" spans="2:17" ht="15" x14ac:dyDescent="0.25">
      <c r="B35" s="11">
        <v>14</v>
      </c>
      <c r="C35" s="15"/>
      <c r="D35" s="15"/>
      <c r="E35" s="15"/>
      <c r="F35" s="15">
        <f t="shared" si="1"/>
        <v>0</v>
      </c>
      <c r="G35" s="15" t="s">
        <v>3</v>
      </c>
      <c r="H35" s="18" t="str">
        <f t="shared" si="4"/>
        <v>0000</v>
      </c>
      <c r="I35" s="16">
        <v>0</v>
      </c>
      <c r="J35" s="16">
        <v>0</v>
      </c>
      <c r="K35" s="16">
        <v>0</v>
      </c>
      <c r="L35" s="16">
        <v>0</v>
      </c>
      <c r="M35" s="15">
        <v>0</v>
      </c>
      <c r="N35" s="15"/>
      <c r="P35" s="34">
        <f t="shared" si="2"/>
        <v>0</v>
      </c>
      <c r="Q35" s="34">
        <f t="shared" si="3"/>
        <v>0</v>
      </c>
    </row>
    <row r="36" spans="2:17" ht="15" x14ac:dyDescent="0.25">
      <c r="B36" s="11">
        <v>15</v>
      </c>
      <c r="C36" s="15"/>
      <c r="D36" s="15"/>
      <c r="E36" s="15"/>
      <c r="F36" s="15">
        <f t="shared" si="1"/>
        <v>0</v>
      </c>
      <c r="G36" s="15" t="s">
        <v>3</v>
      </c>
      <c r="H36" s="18" t="str">
        <f t="shared" si="4"/>
        <v>0000</v>
      </c>
      <c r="I36" s="16">
        <v>0</v>
      </c>
      <c r="J36" s="16">
        <v>0</v>
      </c>
      <c r="K36" s="16">
        <v>0</v>
      </c>
      <c r="L36" s="16">
        <v>0</v>
      </c>
      <c r="M36" s="15">
        <v>0</v>
      </c>
      <c r="N36" s="15"/>
      <c r="P36" s="34">
        <f t="shared" si="2"/>
        <v>0</v>
      </c>
      <c r="Q36" s="34">
        <f t="shared" si="3"/>
        <v>0</v>
      </c>
    </row>
    <row r="37" spans="2:17" ht="15" x14ac:dyDescent="0.25">
      <c r="B37" s="11">
        <v>16</v>
      </c>
      <c r="C37" s="15"/>
      <c r="D37" s="15"/>
      <c r="E37" s="15"/>
      <c r="F37" s="15">
        <f t="shared" si="1"/>
        <v>0</v>
      </c>
      <c r="G37" s="15" t="s">
        <v>3</v>
      </c>
      <c r="H37" s="18" t="str">
        <f t="shared" si="4"/>
        <v>0000</v>
      </c>
      <c r="I37" s="16">
        <v>0</v>
      </c>
      <c r="J37" s="16">
        <v>0</v>
      </c>
      <c r="K37" s="16">
        <v>0</v>
      </c>
      <c r="L37" s="16">
        <v>0</v>
      </c>
      <c r="M37" s="15">
        <v>0</v>
      </c>
      <c r="N37" s="15"/>
      <c r="P37" s="34">
        <f t="shared" si="2"/>
        <v>0</v>
      </c>
      <c r="Q37" s="34">
        <f t="shared" si="3"/>
        <v>0</v>
      </c>
    </row>
    <row r="38" spans="2:17" ht="15" x14ac:dyDescent="0.25">
      <c r="B38" s="11">
        <v>17</v>
      </c>
      <c r="C38" s="15"/>
      <c r="D38" s="15"/>
      <c r="E38" s="15"/>
      <c r="F38" s="15">
        <f t="shared" si="1"/>
        <v>0</v>
      </c>
      <c r="G38" s="15" t="s">
        <v>3</v>
      </c>
      <c r="H38" s="18" t="str">
        <f t="shared" si="4"/>
        <v>0000</v>
      </c>
      <c r="I38" s="16">
        <v>0</v>
      </c>
      <c r="J38" s="16">
        <v>0</v>
      </c>
      <c r="K38" s="16">
        <v>0</v>
      </c>
      <c r="L38" s="16">
        <v>0</v>
      </c>
      <c r="M38" s="15">
        <v>0</v>
      </c>
      <c r="N38" s="15"/>
      <c r="P38" s="34">
        <f t="shared" si="2"/>
        <v>0</v>
      </c>
      <c r="Q38" s="34">
        <f t="shared" si="3"/>
        <v>0</v>
      </c>
    </row>
    <row r="39" spans="2:17" ht="15" x14ac:dyDescent="0.25">
      <c r="B39" s="11">
        <v>18</v>
      </c>
      <c r="C39" s="15"/>
      <c r="D39" s="15"/>
      <c r="E39" s="15"/>
      <c r="F39" s="15">
        <f t="shared" si="1"/>
        <v>0</v>
      </c>
      <c r="G39" s="15" t="s">
        <v>3</v>
      </c>
      <c r="H39" s="18" t="str">
        <f t="shared" si="4"/>
        <v>0000</v>
      </c>
      <c r="I39" s="16">
        <v>0</v>
      </c>
      <c r="J39" s="16">
        <v>0</v>
      </c>
      <c r="K39" s="16">
        <v>0</v>
      </c>
      <c r="L39" s="16">
        <v>0</v>
      </c>
      <c r="M39" s="15">
        <v>0</v>
      </c>
      <c r="N39" s="15"/>
      <c r="P39" s="34">
        <f t="shared" si="2"/>
        <v>0</v>
      </c>
      <c r="Q39" s="34">
        <f t="shared" si="3"/>
        <v>0</v>
      </c>
    </row>
    <row r="40" spans="2:17" ht="15" x14ac:dyDescent="0.25">
      <c r="B40" s="11">
        <v>19</v>
      </c>
      <c r="C40" s="15"/>
      <c r="D40" s="15"/>
      <c r="E40" s="15"/>
      <c r="F40" s="15">
        <f t="shared" si="1"/>
        <v>0</v>
      </c>
      <c r="G40" s="15" t="s">
        <v>3</v>
      </c>
      <c r="H40" s="18" t="str">
        <f t="shared" si="4"/>
        <v>0000</v>
      </c>
      <c r="I40" s="16">
        <v>0</v>
      </c>
      <c r="J40" s="16">
        <v>0</v>
      </c>
      <c r="K40" s="16">
        <v>0</v>
      </c>
      <c r="L40" s="16">
        <v>0</v>
      </c>
      <c r="M40" s="15">
        <v>0</v>
      </c>
      <c r="N40" s="15"/>
      <c r="P40" s="34">
        <f t="shared" si="2"/>
        <v>0</v>
      </c>
      <c r="Q40" s="34">
        <f t="shared" si="3"/>
        <v>0</v>
      </c>
    </row>
    <row r="41" spans="2:17" ht="15" x14ac:dyDescent="0.25">
      <c r="B41" s="11">
        <v>20</v>
      </c>
      <c r="C41" s="15"/>
      <c r="D41" s="15"/>
      <c r="E41" s="15"/>
      <c r="F41" s="15">
        <f t="shared" si="1"/>
        <v>0</v>
      </c>
      <c r="G41" s="15" t="s">
        <v>3</v>
      </c>
      <c r="H41" s="18" t="str">
        <f t="shared" si="4"/>
        <v>0000</v>
      </c>
      <c r="I41" s="16">
        <v>0</v>
      </c>
      <c r="J41" s="16">
        <v>0</v>
      </c>
      <c r="K41" s="16">
        <v>0</v>
      </c>
      <c r="L41" s="16">
        <v>0</v>
      </c>
      <c r="M41" s="15">
        <v>0</v>
      </c>
      <c r="N41" s="15"/>
      <c r="P41" s="34">
        <f t="shared" si="2"/>
        <v>0</v>
      </c>
      <c r="Q41" s="34">
        <f t="shared" si="3"/>
        <v>0</v>
      </c>
    </row>
    <row r="42" spans="2:17" ht="15" x14ac:dyDescent="0.25">
      <c r="B42" s="11">
        <v>21</v>
      </c>
      <c r="C42" s="15"/>
      <c r="D42" s="15"/>
      <c r="E42" s="15"/>
      <c r="F42" s="15">
        <f t="shared" si="1"/>
        <v>0</v>
      </c>
      <c r="G42" s="15" t="s">
        <v>3</v>
      </c>
      <c r="H42" s="18" t="str">
        <f t="shared" si="4"/>
        <v>0000</v>
      </c>
      <c r="I42" s="16">
        <v>0</v>
      </c>
      <c r="J42" s="16">
        <v>0</v>
      </c>
      <c r="K42" s="16">
        <v>0</v>
      </c>
      <c r="L42" s="16">
        <v>0</v>
      </c>
      <c r="M42" s="15">
        <v>0</v>
      </c>
      <c r="N42" s="15"/>
      <c r="P42" s="34">
        <f t="shared" si="2"/>
        <v>0</v>
      </c>
      <c r="Q42" s="34">
        <f t="shared" si="3"/>
        <v>0</v>
      </c>
    </row>
    <row r="43" spans="2:17" ht="15" x14ac:dyDescent="0.25">
      <c r="B43" s="11">
        <v>22</v>
      </c>
      <c r="C43" s="15"/>
      <c r="D43" s="15"/>
      <c r="E43" s="15"/>
      <c r="F43" s="15">
        <f t="shared" si="1"/>
        <v>0</v>
      </c>
      <c r="G43" s="15" t="s">
        <v>3</v>
      </c>
      <c r="H43" s="18" t="str">
        <f t="shared" si="4"/>
        <v>0000</v>
      </c>
      <c r="I43" s="16">
        <v>0</v>
      </c>
      <c r="J43" s="16">
        <v>0</v>
      </c>
      <c r="K43" s="16">
        <v>0</v>
      </c>
      <c r="L43" s="16">
        <v>0</v>
      </c>
      <c r="M43" s="15">
        <v>0</v>
      </c>
      <c r="N43" s="15"/>
      <c r="P43" s="34">
        <f t="shared" si="2"/>
        <v>0</v>
      </c>
      <c r="Q43" s="34">
        <f t="shared" si="3"/>
        <v>0</v>
      </c>
    </row>
    <row r="44" spans="2:17" ht="15" x14ac:dyDescent="0.25">
      <c r="B44" s="11">
        <v>23</v>
      </c>
      <c r="C44" s="15"/>
      <c r="D44" s="15"/>
      <c r="E44" s="15"/>
      <c r="F44" s="15">
        <f t="shared" si="1"/>
        <v>0</v>
      </c>
      <c r="G44" s="15" t="s">
        <v>3</v>
      </c>
      <c r="H44" s="18" t="str">
        <f t="shared" ref="H44:H77" si="5">I44&amp;J44&amp;K44&amp;L44</f>
        <v>0000</v>
      </c>
      <c r="I44" s="16">
        <v>0</v>
      </c>
      <c r="J44" s="16">
        <v>0</v>
      </c>
      <c r="K44" s="16">
        <v>0</v>
      </c>
      <c r="L44" s="16">
        <v>0</v>
      </c>
      <c r="M44" s="15">
        <v>0</v>
      </c>
      <c r="N44" s="15"/>
      <c r="P44" s="34">
        <f t="shared" si="2"/>
        <v>0</v>
      </c>
      <c r="Q44" s="34">
        <f t="shared" si="3"/>
        <v>0</v>
      </c>
    </row>
    <row r="45" spans="2:17" ht="15" x14ac:dyDescent="0.25">
      <c r="B45" s="11">
        <v>24</v>
      </c>
      <c r="C45" s="15"/>
      <c r="D45" s="15"/>
      <c r="E45" s="15"/>
      <c r="F45" s="15">
        <f t="shared" si="1"/>
        <v>0</v>
      </c>
      <c r="G45" s="15" t="s">
        <v>3</v>
      </c>
      <c r="H45" s="18" t="str">
        <f t="shared" si="5"/>
        <v>0000</v>
      </c>
      <c r="I45" s="16">
        <v>0</v>
      </c>
      <c r="J45" s="16">
        <v>0</v>
      </c>
      <c r="K45" s="16">
        <v>0</v>
      </c>
      <c r="L45" s="16">
        <v>0</v>
      </c>
      <c r="M45" s="15">
        <v>0</v>
      </c>
      <c r="N45" s="15"/>
      <c r="P45" s="34">
        <f t="shared" si="2"/>
        <v>0</v>
      </c>
      <c r="Q45" s="34">
        <f t="shared" si="3"/>
        <v>0</v>
      </c>
    </row>
    <row r="46" spans="2:17" ht="15" x14ac:dyDescent="0.25">
      <c r="B46" s="11">
        <v>25</v>
      </c>
      <c r="C46" s="15"/>
      <c r="D46" s="15"/>
      <c r="E46" s="15"/>
      <c r="F46" s="15">
        <f t="shared" si="1"/>
        <v>0</v>
      </c>
      <c r="G46" s="15" t="s">
        <v>3</v>
      </c>
      <c r="H46" s="18" t="str">
        <f t="shared" si="5"/>
        <v>0000</v>
      </c>
      <c r="I46" s="16">
        <v>0</v>
      </c>
      <c r="J46" s="16">
        <v>0</v>
      </c>
      <c r="K46" s="16">
        <v>0</v>
      </c>
      <c r="L46" s="16">
        <v>0</v>
      </c>
      <c r="M46" s="15">
        <v>0</v>
      </c>
      <c r="N46" s="15"/>
      <c r="P46" s="34">
        <f t="shared" si="2"/>
        <v>0</v>
      </c>
      <c r="Q46" s="34">
        <f t="shared" si="3"/>
        <v>0</v>
      </c>
    </row>
    <row r="47" spans="2:17" ht="15" x14ac:dyDescent="0.25">
      <c r="B47" s="11">
        <v>26</v>
      </c>
      <c r="C47" s="15"/>
      <c r="D47" s="15"/>
      <c r="E47" s="15"/>
      <c r="F47" s="15">
        <f t="shared" si="1"/>
        <v>0</v>
      </c>
      <c r="G47" s="15" t="s">
        <v>3</v>
      </c>
      <c r="H47" s="18" t="str">
        <f t="shared" si="5"/>
        <v>0000</v>
      </c>
      <c r="I47" s="16">
        <v>0</v>
      </c>
      <c r="J47" s="16">
        <v>0</v>
      </c>
      <c r="K47" s="16">
        <v>0</v>
      </c>
      <c r="L47" s="16">
        <v>0</v>
      </c>
      <c r="M47" s="15">
        <v>0</v>
      </c>
      <c r="N47" s="15"/>
      <c r="P47" s="34">
        <f t="shared" si="2"/>
        <v>0</v>
      </c>
      <c r="Q47" s="34">
        <f t="shared" si="3"/>
        <v>0</v>
      </c>
    </row>
    <row r="48" spans="2:17" ht="15" x14ac:dyDescent="0.25">
      <c r="B48" s="11">
        <v>27</v>
      </c>
      <c r="C48" s="15"/>
      <c r="D48" s="15"/>
      <c r="E48" s="15"/>
      <c r="F48" s="15">
        <f t="shared" si="1"/>
        <v>0</v>
      </c>
      <c r="G48" s="15" t="s">
        <v>3</v>
      </c>
      <c r="H48" s="18" t="str">
        <f t="shared" si="5"/>
        <v>0000</v>
      </c>
      <c r="I48" s="16">
        <v>0</v>
      </c>
      <c r="J48" s="16">
        <v>0</v>
      </c>
      <c r="K48" s="16">
        <v>0</v>
      </c>
      <c r="L48" s="16">
        <v>0</v>
      </c>
      <c r="M48" s="15">
        <v>0</v>
      </c>
      <c r="N48" s="15"/>
      <c r="P48" s="34">
        <f t="shared" si="2"/>
        <v>0</v>
      </c>
      <c r="Q48" s="34">
        <f t="shared" si="3"/>
        <v>0</v>
      </c>
    </row>
    <row r="49" spans="2:17" ht="15" x14ac:dyDescent="0.25">
      <c r="B49" s="11">
        <v>28</v>
      </c>
      <c r="C49" s="15"/>
      <c r="D49" s="15"/>
      <c r="E49" s="15"/>
      <c r="F49" s="15">
        <f t="shared" si="1"/>
        <v>0</v>
      </c>
      <c r="G49" s="15" t="s">
        <v>3</v>
      </c>
      <c r="H49" s="18" t="str">
        <f t="shared" si="5"/>
        <v>0000</v>
      </c>
      <c r="I49" s="16">
        <v>0</v>
      </c>
      <c r="J49" s="16">
        <v>0</v>
      </c>
      <c r="K49" s="16">
        <v>0</v>
      </c>
      <c r="L49" s="16">
        <v>0</v>
      </c>
      <c r="M49" s="15">
        <v>0</v>
      </c>
      <c r="N49" s="15"/>
      <c r="P49" s="34">
        <f t="shared" si="2"/>
        <v>0</v>
      </c>
      <c r="Q49" s="34">
        <f t="shared" si="3"/>
        <v>0</v>
      </c>
    </row>
    <row r="50" spans="2:17" ht="15" x14ac:dyDescent="0.25">
      <c r="B50" s="11">
        <v>29</v>
      </c>
      <c r="C50" s="15"/>
      <c r="D50" s="15"/>
      <c r="E50" s="15"/>
      <c r="F50" s="15">
        <f t="shared" si="1"/>
        <v>0</v>
      </c>
      <c r="G50" s="15" t="s">
        <v>3</v>
      </c>
      <c r="H50" s="18" t="str">
        <f t="shared" si="5"/>
        <v>0000</v>
      </c>
      <c r="I50" s="16">
        <v>0</v>
      </c>
      <c r="J50" s="16">
        <v>0</v>
      </c>
      <c r="K50" s="16">
        <v>0</v>
      </c>
      <c r="L50" s="16">
        <v>0</v>
      </c>
      <c r="M50" s="15">
        <v>0</v>
      </c>
      <c r="N50" s="15"/>
      <c r="P50" s="34">
        <f t="shared" si="2"/>
        <v>0</v>
      </c>
      <c r="Q50" s="34">
        <f t="shared" si="3"/>
        <v>0</v>
      </c>
    </row>
    <row r="51" spans="2:17" ht="15" x14ac:dyDescent="0.25">
      <c r="B51" s="11">
        <v>30</v>
      </c>
      <c r="C51" s="15"/>
      <c r="D51" s="15"/>
      <c r="E51" s="15"/>
      <c r="F51" s="15">
        <f t="shared" si="1"/>
        <v>0</v>
      </c>
      <c r="G51" s="15" t="s">
        <v>3</v>
      </c>
      <c r="H51" s="18" t="str">
        <f t="shared" si="5"/>
        <v>0000</v>
      </c>
      <c r="I51" s="16">
        <v>0</v>
      </c>
      <c r="J51" s="16">
        <v>0</v>
      </c>
      <c r="K51" s="16">
        <v>0</v>
      </c>
      <c r="L51" s="16">
        <v>0</v>
      </c>
      <c r="M51" s="15">
        <v>0</v>
      </c>
      <c r="N51" s="15"/>
      <c r="P51" s="34">
        <f t="shared" si="2"/>
        <v>0</v>
      </c>
      <c r="Q51" s="34">
        <f t="shared" si="3"/>
        <v>0</v>
      </c>
    </row>
    <row r="52" spans="2:17" ht="15" x14ac:dyDescent="0.25">
      <c r="B52" s="11">
        <v>31</v>
      </c>
      <c r="C52" s="15"/>
      <c r="D52" s="15"/>
      <c r="E52" s="15"/>
      <c r="F52" s="15">
        <f t="shared" si="1"/>
        <v>0</v>
      </c>
      <c r="G52" s="15" t="s">
        <v>3</v>
      </c>
      <c r="H52" s="18" t="str">
        <f t="shared" si="5"/>
        <v>0000</v>
      </c>
      <c r="I52" s="16">
        <v>0</v>
      </c>
      <c r="J52" s="16">
        <v>0</v>
      </c>
      <c r="K52" s="16">
        <v>0</v>
      </c>
      <c r="L52" s="16">
        <v>0</v>
      </c>
      <c r="M52" s="15">
        <v>0</v>
      </c>
      <c r="N52" s="15"/>
      <c r="P52" s="34">
        <f t="shared" si="2"/>
        <v>0</v>
      </c>
      <c r="Q52" s="34">
        <f t="shared" si="3"/>
        <v>0</v>
      </c>
    </row>
    <row r="53" spans="2:17" ht="15" x14ac:dyDescent="0.25">
      <c r="B53" s="11">
        <v>32</v>
      </c>
      <c r="C53" s="15"/>
      <c r="D53" s="15"/>
      <c r="E53" s="15"/>
      <c r="F53" s="15">
        <f t="shared" si="1"/>
        <v>0</v>
      </c>
      <c r="G53" s="15" t="s">
        <v>3</v>
      </c>
      <c r="H53" s="18" t="str">
        <f t="shared" si="5"/>
        <v>0000</v>
      </c>
      <c r="I53" s="16">
        <v>0</v>
      </c>
      <c r="J53" s="16">
        <v>0</v>
      </c>
      <c r="K53" s="16">
        <v>0</v>
      </c>
      <c r="L53" s="16">
        <v>0</v>
      </c>
      <c r="M53" s="15">
        <v>0</v>
      </c>
      <c r="N53" s="15"/>
      <c r="P53" s="34">
        <f t="shared" si="2"/>
        <v>0</v>
      </c>
      <c r="Q53" s="34">
        <f t="shared" si="3"/>
        <v>0</v>
      </c>
    </row>
    <row r="54" spans="2:17" ht="15" x14ac:dyDescent="0.25">
      <c r="B54" s="11">
        <v>33</v>
      </c>
      <c r="C54" s="15"/>
      <c r="D54" s="15"/>
      <c r="E54" s="15"/>
      <c r="F54" s="15">
        <f t="shared" si="1"/>
        <v>0</v>
      </c>
      <c r="G54" s="15" t="s">
        <v>3</v>
      </c>
      <c r="H54" s="18" t="str">
        <f t="shared" si="5"/>
        <v>0000</v>
      </c>
      <c r="I54" s="16">
        <v>0</v>
      </c>
      <c r="J54" s="16">
        <v>0</v>
      </c>
      <c r="K54" s="16">
        <v>0</v>
      </c>
      <c r="L54" s="16">
        <v>0</v>
      </c>
      <c r="M54" s="15">
        <v>0</v>
      </c>
      <c r="N54" s="15"/>
      <c r="P54" s="34">
        <f t="shared" si="2"/>
        <v>0</v>
      </c>
      <c r="Q54" s="34">
        <f t="shared" si="3"/>
        <v>0</v>
      </c>
    </row>
    <row r="55" spans="2:17" ht="15" x14ac:dyDescent="0.25">
      <c r="B55" s="11">
        <v>34</v>
      </c>
      <c r="C55" s="15"/>
      <c r="D55" s="15"/>
      <c r="E55" s="15"/>
      <c r="F55" s="15">
        <f t="shared" si="1"/>
        <v>0</v>
      </c>
      <c r="G55" s="15" t="s">
        <v>3</v>
      </c>
      <c r="H55" s="18" t="str">
        <f t="shared" si="5"/>
        <v>0000</v>
      </c>
      <c r="I55" s="16">
        <v>0</v>
      </c>
      <c r="J55" s="16">
        <v>0</v>
      </c>
      <c r="K55" s="16">
        <v>0</v>
      </c>
      <c r="L55" s="16">
        <v>0</v>
      </c>
      <c r="M55" s="15">
        <v>0</v>
      </c>
      <c r="N55" s="15"/>
      <c r="P55" s="34">
        <f t="shared" si="2"/>
        <v>0</v>
      </c>
      <c r="Q55" s="34">
        <f t="shared" si="3"/>
        <v>0</v>
      </c>
    </row>
    <row r="56" spans="2:17" ht="15" x14ac:dyDescent="0.25">
      <c r="B56" s="11">
        <v>35</v>
      </c>
      <c r="C56" s="15"/>
      <c r="D56" s="15"/>
      <c r="E56" s="15"/>
      <c r="F56" s="15">
        <f t="shared" si="1"/>
        <v>0</v>
      </c>
      <c r="G56" s="15" t="s">
        <v>3</v>
      </c>
      <c r="H56" s="18" t="str">
        <f t="shared" si="5"/>
        <v>0000</v>
      </c>
      <c r="I56" s="16">
        <v>0</v>
      </c>
      <c r="J56" s="16">
        <v>0</v>
      </c>
      <c r="K56" s="16">
        <v>0</v>
      </c>
      <c r="L56" s="16">
        <v>0</v>
      </c>
      <c r="M56" s="15">
        <v>0</v>
      </c>
      <c r="N56" s="15"/>
      <c r="P56" s="34">
        <f t="shared" si="2"/>
        <v>0</v>
      </c>
      <c r="Q56" s="34">
        <f t="shared" si="3"/>
        <v>0</v>
      </c>
    </row>
    <row r="57" spans="2:17" ht="15" x14ac:dyDescent="0.25">
      <c r="B57" s="11">
        <v>36</v>
      </c>
      <c r="C57" s="15"/>
      <c r="D57" s="15"/>
      <c r="E57" s="15"/>
      <c r="F57" s="15">
        <f t="shared" si="1"/>
        <v>0</v>
      </c>
      <c r="G57" s="15" t="s">
        <v>3</v>
      </c>
      <c r="H57" s="18" t="str">
        <f t="shared" si="5"/>
        <v>0000</v>
      </c>
      <c r="I57" s="16">
        <v>0</v>
      </c>
      <c r="J57" s="16">
        <v>0</v>
      </c>
      <c r="K57" s="16">
        <v>0</v>
      </c>
      <c r="L57" s="16">
        <v>0</v>
      </c>
      <c r="M57" s="15">
        <v>0</v>
      </c>
      <c r="N57" s="15"/>
      <c r="P57" s="34">
        <f t="shared" si="2"/>
        <v>0</v>
      </c>
      <c r="Q57" s="34">
        <f t="shared" si="3"/>
        <v>0</v>
      </c>
    </row>
    <row r="58" spans="2:17" ht="15" x14ac:dyDescent="0.25">
      <c r="B58" s="11">
        <v>37</v>
      </c>
      <c r="C58" s="15"/>
      <c r="D58" s="15"/>
      <c r="E58" s="15"/>
      <c r="F58" s="15">
        <f t="shared" si="1"/>
        <v>0</v>
      </c>
      <c r="G58" s="15" t="s">
        <v>3</v>
      </c>
      <c r="H58" s="18" t="str">
        <f t="shared" si="5"/>
        <v>0000</v>
      </c>
      <c r="I58" s="16">
        <v>0</v>
      </c>
      <c r="J58" s="16">
        <v>0</v>
      </c>
      <c r="K58" s="16">
        <v>0</v>
      </c>
      <c r="L58" s="16">
        <v>0</v>
      </c>
      <c r="M58" s="15">
        <v>0</v>
      </c>
      <c r="N58" s="15"/>
      <c r="P58" s="34">
        <f t="shared" si="2"/>
        <v>0</v>
      </c>
      <c r="Q58" s="34">
        <f t="shared" si="3"/>
        <v>0</v>
      </c>
    </row>
    <row r="59" spans="2:17" ht="15" x14ac:dyDescent="0.25">
      <c r="B59" s="11">
        <v>38</v>
      </c>
      <c r="C59" s="15"/>
      <c r="D59" s="15"/>
      <c r="E59" s="15"/>
      <c r="F59" s="15">
        <f t="shared" si="1"/>
        <v>0</v>
      </c>
      <c r="G59" s="15" t="s">
        <v>3</v>
      </c>
      <c r="H59" s="18" t="str">
        <f t="shared" si="5"/>
        <v>0000</v>
      </c>
      <c r="I59" s="16">
        <v>0</v>
      </c>
      <c r="J59" s="16">
        <v>0</v>
      </c>
      <c r="K59" s="16">
        <v>0</v>
      </c>
      <c r="L59" s="16">
        <v>0</v>
      </c>
      <c r="M59" s="15">
        <v>0</v>
      </c>
      <c r="N59" s="15"/>
      <c r="P59" s="34">
        <f t="shared" si="2"/>
        <v>0</v>
      </c>
      <c r="Q59" s="34">
        <f t="shared" si="3"/>
        <v>0</v>
      </c>
    </row>
    <row r="60" spans="2:17" ht="15" x14ac:dyDescent="0.25">
      <c r="B60" s="11">
        <v>39</v>
      </c>
      <c r="C60" s="15"/>
      <c r="D60" s="15"/>
      <c r="E60" s="15"/>
      <c r="F60" s="15">
        <f t="shared" si="1"/>
        <v>0</v>
      </c>
      <c r="G60" s="15" t="s">
        <v>3</v>
      </c>
      <c r="H60" s="18" t="str">
        <f t="shared" si="5"/>
        <v>0000</v>
      </c>
      <c r="I60" s="16">
        <v>0</v>
      </c>
      <c r="J60" s="16">
        <v>0</v>
      </c>
      <c r="K60" s="16">
        <v>0</v>
      </c>
      <c r="L60" s="16">
        <v>0</v>
      </c>
      <c r="M60" s="15">
        <v>0</v>
      </c>
      <c r="N60" s="15"/>
      <c r="P60" s="34">
        <f t="shared" si="2"/>
        <v>0</v>
      </c>
      <c r="Q60" s="34">
        <f t="shared" si="3"/>
        <v>0</v>
      </c>
    </row>
    <row r="61" spans="2:17" ht="15" x14ac:dyDescent="0.25">
      <c r="B61" s="11">
        <v>40</v>
      </c>
      <c r="C61" s="15"/>
      <c r="D61" s="15"/>
      <c r="E61" s="15"/>
      <c r="F61" s="15">
        <f t="shared" si="1"/>
        <v>0</v>
      </c>
      <c r="G61" s="15" t="s">
        <v>3</v>
      </c>
      <c r="H61" s="18" t="str">
        <f t="shared" si="5"/>
        <v>0000</v>
      </c>
      <c r="I61" s="16">
        <v>0</v>
      </c>
      <c r="J61" s="16">
        <v>0</v>
      </c>
      <c r="K61" s="16">
        <v>0</v>
      </c>
      <c r="L61" s="16">
        <v>0</v>
      </c>
      <c r="M61" s="15">
        <v>0</v>
      </c>
      <c r="N61" s="15"/>
      <c r="P61" s="34">
        <f t="shared" si="2"/>
        <v>0</v>
      </c>
      <c r="Q61" s="34">
        <f t="shared" si="3"/>
        <v>0</v>
      </c>
    </row>
    <row r="62" spans="2:17" ht="15" x14ac:dyDescent="0.25">
      <c r="B62" s="11">
        <v>41</v>
      </c>
      <c r="C62" s="15"/>
      <c r="D62" s="15"/>
      <c r="E62" s="15"/>
      <c r="F62" s="15">
        <f t="shared" si="1"/>
        <v>0</v>
      </c>
      <c r="G62" s="15" t="s">
        <v>3</v>
      </c>
      <c r="H62" s="18" t="str">
        <f t="shared" si="5"/>
        <v>0000</v>
      </c>
      <c r="I62" s="16">
        <v>0</v>
      </c>
      <c r="J62" s="16">
        <v>0</v>
      </c>
      <c r="K62" s="16">
        <v>0</v>
      </c>
      <c r="L62" s="16">
        <v>0</v>
      </c>
      <c r="M62" s="15">
        <v>0</v>
      </c>
      <c r="N62" s="15"/>
      <c r="P62" s="34">
        <f t="shared" si="2"/>
        <v>0</v>
      </c>
      <c r="Q62" s="34">
        <f t="shared" si="3"/>
        <v>0</v>
      </c>
    </row>
    <row r="63" spans="2:17" ht="15" x14ac:dyDescent="0.25">
      <c r="B63" s="11">
        <v>42</v>
      </c>
      <c r="C63" s="15"/>
      <c r="D63" s="15"/>
      <c r="E63" s="15"/>
      <c r="F63" s="15">
        <f t="shared" si="1"/>
        <v>0</v>
      </c>
      <c r="G63" s="15" t="s">
        <v>3</v>
      </c>
      <c r="H63" s="18" t="str">
        <f t="shared" si="5"/>
        <v>0000</v>
      </c>
      <c r="I63" s="16">
        <v>0</v>
      </c>
      <c r="J63" s="16">
        <v>0</v>
      </c>
      <c r="K63" s="16">
        <v>0</v>
      </c>
      <c r="L63" s="16">
        <v>0</v>
      </c>
      <c r="M63" s="15">
        <v>0</v>
      </c>
      <c r="N63" s="15"/>
      <c r="P63" s="34">
        <f t="shared" si="2"/>
        <v>0</v>
      </c>
      <c r="Q63" s="34">
        <f t="shared" si="3"/>
        <v>0</v>
      </c>
    </row>
    <row r="64" spans="2:17" ht="15" x14ac:dyDescent="0.25">
      <c r="B64" s="11">
        <v>43</v>
      </c>
      <c r="C64" s="15"/>
      <c r="D64" s="15"/>
      <c r="E64" s="15"/>
      <c r="F64" s="15">
        <f t="shared" si="1"/>
        <v>0</v>
      </c>
      <c r="G64" s="15" t="s">
        <v>3</v>
      </c>
      <c r="H64" s="18" t="str">
        <f t="shared" si="5"/>
        <v>0000</v>
      </c>
      <c r="I64" s="16">
        <v>0</v>
      </c>
      <c r="J64" s="16">
        <v>0</v>
      </c>
      <c r="K64" s="16">
        <v>0</v>
      </c>
      <c r="L64" s="16">
        <v>0</v>
      </c>
      <c r="M64" s="15">
        <v>0</v>
      </c>
      <c r="N64" s="15"/>
      <c r="P64" s="34">
        <f t="shared" si="2"/>
        <v>0</v>
      </c>
      <c r="Q64" s="34">
        <f t="shared" si="3"/>
        <v>0</v>
      </c>
    </row>
    <row r="65" spans="2:21" ht="15" x14ac:dyDescent="0.25">
      <c r="B65" s="11">
        <v>44</v>
      </c>
      <c r="C65" s="15"/>
      <c r="D65" s="15"/>
      <c r="E65" s="15"/>
      <c r="F65" s="15">
        <f t="shared" si="1"/>
        <v>0</v>
      </c>
      <c r="G65" s="15" t="s">
        <v>3</v>
      </c>
      <c r="H65" s="18" t="str">
        <f t="shared" si="5"/>
        <v>0000</v>
      </c>
      <c r="I65" s="16">
        <v>0</v>
      </c>
      <c r="J65" s="16">
        <v>0</v>
      </c>
      <c r="K65" s="16">
        <v>0</v>
      </c>
      <c r="L65" s="16">
        <v>0</v>
      </c>
      <c r="M65" s="15">
        <v>0</v>
      </c>
      <c r="N65" s="15"/>
      <c r="P65" s="34">
        <f t="shared" si="2"/>
        <v>0</v>
      </c>
      <c r="Q65" s="34">
        <f t="shared" si="3"/>
        <v>0</v>
      </c>
    </row>
    <row r="66" spans="2:21" ht="15" x14ac:dyDescent="0.25">
      <c r="B66" s="11">
        <v>45</v>
      </c>
      <c r="C66" s="15"/>
      <c r="D66" s="15"/>
      <c r="E66" s="15"/>
      <c r="F66" s="15">
        <f t="shared" si="1"/>
        <v>0</v>
      </c>
      <c r="G66" s="15" t="s">
        <v>3</v>
      </c>
      <c r="H66" s="18" t="str">
        <f t="shared" si="5"/>
        <v>0000</v>
      </c>
      <c r="I66" s="16">
        <v>0</v>
      </c>
      <c r="J66" s="16">
        <v>0</v>
      </c>
      <c r="K66" s="16">
        <v>0</v>
      </c>
      <c r="L66" s="16">
        <v>0</v>
      </c>
      <c r="M66" s="15">
        <v>0</v>
      </c>
      <c r="N66" s="15"/>
      <c r="P66" s="34">
        <f t="shared" si="2"/>
        <v>0</v>
      </c>
      <c r="Q66" s="34">
        <f t="shared" si="3"/>
        <v>0</v>
      </c>
    </row>
    <row r="67" spans="2:21" ht="15" x14ac:dyDescent="0.25">
      <c r="B67" s="11">
        <v>46</v>
      </c>
      <c r="C67" s="15"/>
      <c r="D67" s="15"/>
      <c r="E67" s="15"/>
      <c r="F67" s="15">
        <f t="shared" si="1"/>
        <v>0</v>
      </c>
      <c r="G67" s="15" t="s">
        <v>3</v>
      </c>
      <c r="H67" s="18" t="str">
        <f t="shared" si="5"/>
        <v>0000</v>
      </c>
      <c r="I67" s="16">
        <v>0</v>
      </c>
      <c r="J67" s="16">
        <v>0</v>
      </c>
      <c r="K67" s="16">
        <v>0</v>
      </c>
      <c r="L67" s="16">
        <v>0</v>
      </c>
      <c r="M67" s="15">
        <v>0</v>
      </c>
      <c r="N67" s="15"/>
      <c r="P67" s="34">
        <f t="shared" si="2"/>
        <v>0</v>
      </c>
      <c r="Q67" s="34">
        <f t="shared" si="3"/>
        <v>0</v>
      </c>
    </row>
    <row r="68" spans="2:21" ht="15" x14ac:dyDescent="0.25">
      <c r="B68" s="11">
        <v>47</v>
      </c>
      <c r="C68" s="15"/>
      <c r="D68" s="15"/>
      <c r="E68" s="15"/>
      <c r="F68" s="15">
        <f t="shared" si="1"/>
        <v>0</v>
      </c>
      <c r="G68" s="15" t="s">
        <v>3</v>
      </c>
      <c r="H68" s="18" t="str">
        <f t="shared" si="5"/>
        <v>0000</v>
      </c>
      <c r="I68" s="16">
        <v>0</v>
      </c>
      <c r="J68" s="16">
        <v>0</v>
      </c>
      <c r="K68" s="16">
        <v>0</v>
      </c>
      <c r="L68" s="16">
        <v>0</v>
      </c>
      <c r="M68" s="15">
        <v>0</v>
      </c>
      <c r="N68" s="15"/>
      <c r="P68" s="34">
        <f t="shared" si="2"/>
        <v>0</v>
      </c>
      <c r="Q68" s="34">
        <f t="shared" si="3"/>
        <v>0</v>
      </c>
    </row>
    <row r="69" spans="2:21" ht="15" x14ac:dyDescent="0.25">
      <c r="B69" s="11">
        <v>48</v>
      </c>
      <c r="C69" s="15"/>
      <c r="D69" s="15"/>
      <c r="E69" s="15"/>
      <c r="F69" s="15">
        <f t="shared" si="1"/>
        <v>0</v>
      </c>
      <c r="G69" s="15" t="s">
        <v>3</v>
      </c>
      <c r="H69" s="18" t="str">
        <f t="shared" si="5"/>
        <v>0000</v>
      </c>
      <c r="I69" s="16">
        <v>0</v>
      </c>
      <c r="J69" s="16">
        <v>0</v>
      </c>
      <c r="K69" s="16">
        <v>0</v>
      </c>
      <c r="L69" s="16">
        <v>0</v>
      </c>
      <c r="M69" s="15">
        <v>0</v>
      </c>
      <c r="N69" s="15"/>
      <c r="P69" s="34">
        <f t="shared" si="2"/>
        <v>0</v>
      </c>
      <c r="Q69" s="34">
        <f t="shared" si="3"/>
        <v>0</v>
      </c>
    </row>
    <row r="70" spans="2:21" ht="15" x14ac:dyDescent="0.25">
      <c r="B70" s="11">
        <v>49</v>
      </c>
      <c r="C70" s="15"/>
      <c r="D70" s="15"/>
      <c r="E70" s="15"/>
      <c r="F70" s="15">
        <f t="shared" si="1"/>
        <v>0</v>
      </c>
      <c r="G70" s="15" t="s">
        <v>3</v>
      </c>
      <c r="H70" s="18" t="str">
        <f t="shared" si="5"/>
        <v>0000</v>
      </c>
      <c r="I70" s="16">
        <v>0</v>
      </c>
      <c r="J70" s="16">
        <v>0</v>
      </c>
      <c r="K70" s="16">
        <v>0</v>
      </c>
      <c r="L70" s="16">
        <v>0</v>
      </c>
      <c r="M70" s="15">
        <v>0</v>
      </c>
      <c r="N70" s="15"/>
      <c r="P70" s="34">
        <f t="shared" si="2"/>
        <v>0</v>
      </c>
      <c r="Q70" s="34">
        <f t="shared" si="3"/>
        <v>0</v>
      </c>
    </row>
    <row r="71" spans="2:21" ht="15" x14ac:dyDescent="0.25">
      <c r="B71" s="11">
        <v>50</v>
      </c>
      <c r="C71" s="15"/>
      <c r="D71" s="15"/>
      <c r="E71" s="15"/>
      <c r="F71" s="15">
        <f t="shared" si="1"/>
        <v>0</v>
      </c>
      <c r="G71" s="15" t="s">
        <v>3</v>
      </c>
      <c r="H71" s="18" t="str">
        <f t="shared" si="5"/>
        <v>0000</v>
      </c>
      <c r="I71" s="16">
        <v>0</v>
      </c>
      <c r="J71" s="16">
        <v>0</v>
      </c>
      <c r="K71" s="16">
        <v>0</v>
      </c>
      <c r="L71" s="16">
        <v>0</v>
      </c>
      <c r="M71" s="15">
        <v>0</v>
      </c>
      <c r="N71" s="15"/>
      <c r="P71" s="34">
        <f t="shared" si="2"/>
        <v>0</v>
      </c>
      <c r="Q71" s="34">
        <f t="shared" si="3"/>
        <v>0</v>
      </c>
    </row>
    <row r="72" spans="2:21" ht="15" x14ac:dyDescent="0.25">
      <c r="B72" s="11">
        <v>51</v>
      </c>
      <c r="C72" s="15"/>
      <c r="D72" s="15"/>
      <c r="E72" s="15"/>
      <c r="F72" s="15">
        <f t="shared" si="1"/>
        <v>0</v>
      </c>
      <c r="G72" s="15" t="s">
        <v>3</v>
      </c>
      <c r="H72" s="18" t="str">
        <f t="shared" si="5"/>
        <v>0000</v>
      </c>
      <c r="I72" s="16">
        <v>0</v>
      </c>
      <c r="J72" s="16">
        <v>0</v>
      </c>
      <c r="K72" s="16">
        <v>0</v>
      </c>
      <c r="L72" s="16">
        <v>0</v>
      </c>
      <c r="M72" s="15">
        <v>0</v>
      </c>
      <c r="N72" s="15"/>
      <c r="P72" s="34">
        <f t="shared" si="2"/>
        <v>0</v>
      </c>
      <c r="Q72" s="34">
        <f t="shared" si="3"/>
        <v>0</v>
      </c>
    </row>
    <row r="73" spans="2:21" ht="15" x14ac:dyDescent="0.25">
      <c r="B73" s="11">
        <v>52</v>
      </c>
      <c r="C73" s="15"/>
      <c r="D73" s="15"/>
      <c r="E73" s="15"/>
      <c r="F73" s="15">
        <f t="shared" si="1"/>
        <v>0</v>
      </c>
      <c r="G73" s="15" t="s">
        <v>3</v>
      </c>
      <c r="H73" s="18" t="str">
        <f t="shared" si="5"/>
        <v>0000</v>
      </c>
      <c r="I73" s="16">
        <v>0</v>
      </c>
      <c r="J73" s="16">
        <v>0</v>
      </c>
      <c r="K73" s="16">
        <v>0</v>
      </c>
      <c r="L73" s="16">
        <v>0</v>
      </c>
      <c r="M73" s="15">
        <v>0</v>
      </c>
      <c r="N73" s="15"/>
      <c r="P73" s="34">
        <f t="shared" si="2"/>
        <v>0</v>
      </c>
      <c r="Q73" s="34">
        <f t="shared" si="3"/>
        <v>0</v>
      </c>
    </row>
    <row r="74" spans="2:21" ht="15" x14ac:dyDescent="0.25">
      <c r="B74" s="11">
        <v>53</v>
      </c>
      <c r="C74" s="15"/>
      <c r="D74" s="15"/>
      <c r="E74" s="15"/>
      <c r="F74" s="15">
        <f t="shared" si="1"/>
        <v>0</v>
      </c>
      <c r="G74" s="15" t="s">
        <v>3</v>
      </c>
      <c r="H74" s="18" t="str">
        <f t="shared" si="5"/>
        <v>0000</v>
      </c>
      <c r="I74" s="16">
        <v>0</v>
      </c>
      <c r="J74" s="16">
        <v>0</v>
      </c>
      <c r="K74" s="16">
        <v>0</v>
      </c>
      <c r="L74" s="16">
        <v>0</v>
      </c>
      <c r="M74" s="15">
        <v>0</v>
      </c>
      <c r="N74" s="15"/>
      <c r="P74" s="34">
        <f t="shared" si="2"/>
        <v>0</v>
      </c>
      <c r="Q74" s="34">
        <f t="shared" si="3"/>
        <v>0</v>
      </c>
    </row>
    <row r="75" spans="2:21" ht="15" x14ac:dyDescent="0.25">
      <c r="B75" s="11">
        <v>54</v>
      </c>
      <c r="C75" s="15"/>
      <c r="D75" s="15"/>
      <c r="E75" s="15"/>
      <c r="F75" s="15">
        <f t="shared" si="1"/>
        <v>0</v>
      </c>
      <c r="G75" s="15" t="s">
        <v>3</v>
      </c>
      <c r="H75" s="18" t="str">
        <f t="shared" si="5"/>
        <v>0000</v>
      </c>
      <c r="I75" s="16">
        <v>0</v>
      </c>
      <c r="J75" s="16">
        <v>0</v>
      </c>
      <c r="K75" s="16">
        <v>0</v>
      </c>
      <c r="L75" s="16">
        <v>0</v>
      </c>
      <c r="M75" s="15">
        <v>0</v>
      </c>
      <c r="N75" s="15"/>
      <c r="P75" s="34">
        <f t="shared" si="2"/>
        <v>0</v>
      </c>
      <c r="Q75" s="34">
        <f t="shared" si="3"/>
        <v>0</v>
      </c>
    </row>
    <row r="76" spans="2:21" ht="15" x14ac:dyDescent="0.25">
      <c r="B76" s="11">
        <v>55</v>
      </c>
      <c r="C76" s="15"/>
      <c r="D76" s="15"/>
      <c r="E76" s="15"/>
      <c r="F76" s="15">
        <f t="shared" si="1"/>
        <v>0</v>
      </c>
      <c r="G76" s="15" t="s">
        <v>3</v>
      </c>
      <c r="H76" s="18" t="str">
        <f t="shared" si="5"/>
        <v>0000</v>
      </c>
      <c r="I76" s="16">
        <v>0</v>
      </c>
      <c r="J76" s="16">
        <v>0</v>
      </c>
      <c r="K76" s="16">
        <v>0</v>
      </c>
      <c r="L76" s="16">
        <v>0</v>
      </c>
      <c r="M76" s="15">
        <v>0</v>
      </c>
      <c r="N76" s="15"/>
      <c r="P76" s="34">
        <f t="shared" si="2"/>
        <v>0</v>
      </c>
      <c r="Q76" s="34">
        <f t="shared" si="3"/>
        <v>0</v>
      </c>
    </row>
    <row r="77" spans="2:21" ht="15" x14ac:dyDescent="0.25">
      <c r="B77" s="11">
        <v>56</v>
      </c>
      <c r="C77" s="15"/>
      <c r="D77" s="15"/>
      <c r="E77" s="15"/>
      <c r="F77" s="15">
        <f t="shared" si="1"/>
        <v>0</v>
      </c>
      <c r="G77" s="15" t="s">
        <v>3</v>
      </c>
      <c r="H77" s="18" t="str">
        <f t="shared" si="5"/>
        <v>0000</v>
      </c>
      <c r="I77" s="16">
        <v>0</v>
      </c>
      <c r="J77" s="16">
        <v>0</v>
      </c>
      <c r="K77" s="16">
        <v>0</v>
      </c>
      <c r="L77" s="16">
        <v>0</v>
      </c>
      <c r="M77" s="15">
        <v>0</v>
      </c>
      <c r="N77" s="15"/>
      <c r="P77" s="34">
        <f t="shared" si="2"/>
        <v>0</v>
      </c>
      <c r="Q77" s="34">
        <f t="shared" si="3"/>
        <v>0</v>
      </c>
    </row>
    <row r="78" spans="2:21" ht="15" x14ac:dyDescent="0.25">
      <c r="F78" s="1">
        <f>SUM(F22:F77)</f>
        <v>0</v>
      </c>
      <c r="P78" s="35">
        <f>SUM(P22:P77)/1000</f>
        <v>0</v>
      </c>
      <c r="Q78" s="35">
        <f>SUM(Q22:Q77)/1000</f>
        <v>0</v>
      </c>
    </row>
    <row r="79" spans="2:21" ht="7.15" customHeight="1" thickBot="1" x14ac:dyDescent="0.3"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</row>
    <row r="80" spans="2:21" ht="33.6" customHeight="1" x14ac:dyDescent="0.25">
      <c r="B80" s="62" t="s">
        <v>28</v>
      </c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T80" s="20"/>
      <c r="U80" s="43"/>
    </row>
    <row r="81" spans="1:21" s="20" customFormat="1" ht="16.149999999999999" customHeight="1" x14ac:dyDescent="0.25">
      <c r="A81" s="19"/>
      <c r="B81" s="45" t="s">
        <v>24</v>
      </c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19"/>
      <c r="P81" s="19"/>
      <c r="Q81" s="19"/>
      <c r="R81" s="19"/>
      <c r="S81" s="19"/>
      <c r="U81" s="43"/>
    </row>
    <row r="82" spans="1:21" s="20" customFormat="1" ht="17.45" customHeight="1" x14ac:dyDescent="0.25">
      <c r="A82" s="19"/>
      <c r="B82" s="47" t="s">
        <v>22</v>
      </c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19"/>
      <c r="P82" s="19"/>
      <c r="Q82" s="19"/>
      <c r="R82" s="19"/>
      <c r="S82" s="19"/>
      <c r="U82" s="43"/>
    </row>
    <row r="83" spans="1:21" s="20" customFormat="1" ht="15" x14ac:dyDescent="0.25">
      <c r="A83" s="19"/>
      <c r="B83" s="21" t="s">
        <v>23</v>
      </c>
      <c r="C83" s="22"/>
      <c r="D83" s="22"/>
      <c r="E83" s="22"/>
      <c r="F83" s="22"/>
      <c r="G83" s="23"/>
      <c r="O83" s="19"/>
      <c r="P83" s="19"/>
      <c r="Q83" s="19"/>
      <c r="R83" s="19"/>
      <c r="S83" s="19"/>
      <c r="T83" s="1"/>
      <c r="U83" s="39"/>
    </row>
    <row r="84" spans="1:21" ht="15" x14ac:dyDescent="0.25">
      <c r="B84" s="10"/>
      <c r="T84" s="12"/>
      <c r="U84" s="38"/>
    </row>
    <row r="85" spans="1:21" s="12" customFormat="1" ht="15" x14ac:dyDescent="0.25">
      <c r="U85" s="38"/>
    </row>
    <row r="86" spans="1:21" s="12" customFormat="1" ht="15" x14ac:dyDescent="0.25">
      <c r="U86" s="38"/>
    </row>
    <row r="87" spans="1:21" s="12" customFormat="1" ht="15" x14ac:dyDescent="0.25">
      <c r="U87" s="38"/>
    </row>
    <row r="88" spans="1:21" s="12" customFormat="1" ht="15" x14ac:dyDescent="0.25">
      <c r="U88" s="38"/>
    </row>
    <row r="89" spans="1:21" s="12" customFormat="1" ht="15" x14ac:dyDescent="0.25">
      <c r="U89" s="38"/>
    </row>
    <row r="90" spans="1:21" s="12" customFormat="1" ht="15" x14ac:dyDescent="0.25">
      <c r="U90" s="38"/>
    </row>
    <row r="91" spans="1:21" s="12" customFormat="1" ht="15" x14ac:dyDescent="0.25">
      <c r="U91" s="38"/>
    </row>
    <row r="92" spans="1:21" s="12" customFormat="1" ht="15" x14ac:dyDescent="0.25">
      <c r="U92" s="38"/>
    </row>
    <row r="93" spans="1:21" s="12" customFormat="1" ht="15" x14ac:dyDescent="0.25">
      <c r="U93" s="38"/>
    </row>
    <row r="94" spans="1:21" s="12" customFormat="1" ht="15" x14ac:dyDescent="0.25">
      <c r="U94" s="38"/>
    </row>
    <row r="95" spans="1:21" s="12" customFormat="1" ht="15" x14ac:dyDescent="0.25">
      <c r="U95" s="38"/>
    </row>
    <row r="96" spans="1:21" s="12" customFormat="1" ht="15" x14ac:dyDescent="0.25">
      <c r="U96" s="38"/>
    </row>
    <row r="97" spans="21:21" s="12" customFormat="1" ht="15" x14ac:dyDescent="0.25">
      <c r="U97" s="38"/>
    </row>
    <row r="98" spans="21:21" s="12" customFormat="1" ht="15" x14ac:dyDescent="0.25">
      <c r="U98" s="38"/>
    </row>
    <row r="99" spans="21:21" s="12" customFormat="1" ht="15" x14ac:dyDescent="0.25">
      <c r="U99" s="38"/>
    </row>
    <row r="100" spans="21:21" s="12" customFormat="1" ht="15" x14ac:dyDescent="0.25">
      <c r="U100" s="38"/>
    </row>
    <row r="101" spans="21:21" s="12" customFormat="1" ht="15" x14ac:dyDescent="0.25">
      <c r="U101" s="38"/>
    </row>
    <row r="102" spans="21:21" s="12" customFormat="1" ht="15" x14ac:dyDescent="0.25">
      <c r="U102" s="38"/>
    </row>
    <row r="103" spans="21:21" s="12" customFormat="1" ht="15" x14ac:dyDescent="0.25">
      <c r="U103" s="38"/>
    </row>
    <row r="104" spans="21:21" s="12" customFormat="1" ht="15" x14ac:dyDescent="0.25">
      <c r="U104" s="38"/>
    </row>
    <row r="105" spans="21:21" s="12" customFormat="1" ht="15" x14ac:dyDescent="0.25">
      <c r="U105" s="38"/>
    </row>
    <row r="106" spans="21:21" s="12" customFormat="1" ht="15" x14ac:dyDescent="0.25">
      <c r="U106" s="38"/>
    </row>
    <row r="107" spans="21:21" s="12" customFormat="1" ht="15" x14ac:dyDescent="0.25">
      <c r="U107" s="38"/>
    </row>
    <row r="108" spans="21:21" s="12" customFormat="1" ht="15" x14ac:dyDescent="0.25">
      <c r="U108" s="38"/>
    </row>
    <row r="109" spans="21:21" s="12" customFormat="1" ht="15" x14ac:dyDescent="0.25">
      <c r="U109" s="38"/>
    </row>
    <row r="110" spans="21:21" s="12" customFormat="1" ht="15" x14ac:dyDescent="0.25">
      <c r="U110" s="38"/>
    </row>
    <row r="111" spans="21:21" s="12" customFormat="1" ht="15" x14ac:dyDescent="0.25">
      <c r="U111" s="38"/>
    </row>
    <row r="112" spans="21:21" s="12" customFormat="1" ht="15" x14ac:dyDescent="0.25">
      <c r="U112" s="38"/>
    </row>
    <row r="113" spans="21:21" s="12" customFormat="1" ht="15" x14ac:dyDescent="0.25">
      <c r="U113" s="38"/>
    </row>
    <row r="114" spans="21:21" s="12" customFormat="1" ht="15" x14ac:dyDescent="0.25">
      <c r="U114" s="38"/>
    </row>
    <row r="115" spans="21:21" s="12" customFormat="1" ht="15" x14ac:dyDescent="0.25">
      <c r="U115" s="38"/>
    </row>
    <row r="116" spans="21:21" s="12" customFormat="1" ht="15" x14ac:dyDescent="0.25">
      <c r="U116" s="38"/>
    </row>
    <row r="117" spans="21:21" s="12" customFormat="1" ht="15" x14ac:dyDescent="0.25">
      <c r="U117" s="38"/>
    </row>
    <row r="118" spans="21:21" s="12" customFormat="1" ht="15" x14ac:dyDescent="0.25">
      <c r="U118" s="38"/>
    </row>
    <row r="119" spans="21:21" s="12" customFormat="1" ht="15" x14ac:dyDescent="0.25">
      <c r="U119" s="38"/>
    </row>
    <row r="120" spans="21:21" s="12" customFormat="1" ht="15" x14ac:dyDescent="0.25">
      <c r="U120" s="38"/>
    </row>
    <row r="121" spans="21:21" s="12" customFormat="1" ht="15" x14ac:dyDescent="0.25">
      <c r="U121" s="38"/>
    </row>
    <row r="122" spans="21:21" s="12" customFormat="1" ht="15" x14ac:dyDescent="0.25">
      <c r="U122" s="38"/>
    </row>
    <row r="123" spans="21:21" s="12" customFormat="1" ht="15" x14ac:dyDescent="0.25">
      <c r="U123" s="38"/>
    </row>
    <row r="124" spans="21:21" s="12" customFormat="1" ht="15" x14ac:dyDescent="0.25">
      <c r="U124" s="38"/>
    </row>
    <row r="125" spans="21:21" s="12" customFormat="1" ht="15" x14ac:dyDescent="0.25">
      <c r="U125" s="38"/>
    </row>
    <row r="126" spans="21:21" s="12" customFormat="1" ht="15" x14ac:dyDescent="0.25">
      <c r="U126" s="38"/>
    </row>
    <row r="127" spans="21:21" s="12" customFormat="1" ht="15" x14ac:dyDescent="0.25">
      <c r="U127" s="38"/>
    </row>
    <row r="128" spans="21:21" s="12" customFormat="1" ht="15" x14ac:dyDescent="0.25">
      <c r="U128" s="38"/>
    </row>
    <row r="129" spans="21:21" s="12" customFormat="1" ht="15" x14ac:dyDescent="0.25">
      <c r="U129" s="38"/>
    </row>
    <row r="130" spans="21:21" s="12" customFormat="1" ht="15" x14ac:dyDescent="0.25">
      <c r="U130" s="38"/>
    </row>
    <row r="131" spans="21:21" s="12" customFormat="1" ht="15" x14ac:dyDescent="0.25">
      <c r="U131" s="38"/>
    </row>
    <row r="132" spans="21:21" s="12" customFormat="1" ht="15" x14ac:dyDescent="0.25">
      <c r="U132" s="38"/>
    </row>
    <row r="133" spans="21:21" s="12" customFormat="1" ht="15" x14ac:dyDescent="0.25">
      <c r="U133" s="38"/>
    </row>
    <row r="134" spans="21:21" s="12" customFormat="1" ht="15" x14ac:dyDescent="0.25">
      <c r="U134" s="38"/>
    </row>
    <row r="135" spans="21:21" s="12" customFormat="1" ht="15" x14ac:dyDescent="0.25">
      <c r="U135" s="38"/>
    </row>
    <row r="136" spans="21:21" s="12" customFormat="1" ht="15" x14ac:dyDescent="0.25">
      <c r="U136" s="38"/>
    </row>
    <row r="137" spans="21:21" s="12" customFormat="1" ht="15" x14ac:dyDescent="0.25">
      <c r="U137" s="38"/>
    </row>
    <row r="138" spans="21:21" s="12" customFormat="1" ht="15" x14ac:dyDescent="0.25">
      <c r="U138" s="38"/>
    </row>
    <row r="139" spans="21:21" s="12" customFormat="1" ht="15" x14ac:dyDescent="0.25">
      <c r="U139" s="38"/>
    </row>
    <row r="140" spans="21:21" s="12" customFormat="1" ht="15" x14ac:dyDescent="0.25">
      <c r="U140" s="38"/>
    </row>
    <row r="141" spans="21:21" s="12" customFormat="1" ht="15" x14ac:dyDescent="0.25">
      <c r="U141" s="38"/>
    </row>
    <row r="142" spans="21:21" s="12" customFormat="1" ht="15" x14ac:dyDescent="0.25">
      <c r="U142" s="38"/>
    </row>
    <row r="143" spans="21:21" s="12" customFormat="1" ht="15" x14ac:dyDescent="0.25">
      <c r="U143" s="38"/>
    </row>
    <row r="144" spans="21:21" s="12" customFormat="1" ht="15" x14ac:dyDescent="0.25">
      <c r="U144" s="38"/>
    </row>
    <row r="145" spans="21:21" s="12" customFormat="1" ht="15" x14ac:dyDescent="0.25">
      <c r="U145" s="38"/>
    </row>
    <row r="146" spans="21:21" s="12" customFormat="1" ht="15" x14ac:dyDescent="0.25">
      <c r="U146" s="38"/>
    </row>
    <row r="147" spans="21:21" s="12" customFormat="1" ht="15" x14ac:dyDescent="0.25">
      <c r="U147" s="38"/>
    </row>
    <row r="148" spans="21:21" s="12" customFormat="1" ht="15" x14ac:dyDescent="0.25">
      <c r="U148" s="38"/>
    </row>
    <row r="149" spans="21:21" s="12" customFormat="1" ht="15" x14ac:dyDescent="0.25">
      <c r="U149" s="38"/>
    </row>
    <row r="150" spans="21:21" s="12" customFormat="1" ht="15" x14ac:dyDescent="0.25">
      <c r="U150" s="38"/>
    </row>
    <row r="151" spans="21:21" s="12" customFormat="1" ht="15" x14ac:dyDescent="0.25">
      <c r="U151" s="38"/>
    </row>
    <row r="152" spans="21:21" s="12" customFormat="1" ht="15" x14ac:dyDescent="0.25">
      <c r="U152" s="38"/>
    </row>
    <row r="153" spans="21:21" s="12" customFormat="1" ht="15" x14ac:dyDescent="0.25">
      <c r="U153" s="38"/>
    </row>
    <row r="154" spans="21:21" s="12" customFormat="1" ht="15" x14ac:dyDescent="0.25">
      <c r="U154" s="38"/>
    </row>
    <row r="155" spans="21:21" s="12" customFormat="1" ht="15" x14ac:dyDescent="0.25">
      <c r="U155" s="38"/>
    </row>
    <row r="156" spans="21:21" s="12" customFormat="1" ht="15" x14ac:dyDescent="0.25">
      <c r="U156" s="38"/>
    </row>
    <row r="157" spans="21:21" s="12" customFormat="1" ht="15" x14ac:dyDescent="0.25">
      <c r="U157" s="38"/>
    </row>
    <row r="158" spans="21:21" s="12" customFormat="1" ht="15" x14ac:dyDescent="0.25">
      <c r="U158" s="38"/>
    </row>
    <row r="159" spans="21:21" s="12" customFormat="1" ht="15" x14ac:dyDescent="0.25">
      <c r="U159" s="38"/>
    </row>
    <row r="160" spans="21:21" s="12" customFormat="1" ht="15" x14ac:dyDescent="0.25">
      <c r="U160" s="38"/>
    </row>
    <row r="161" spans="21:21" s="12" customFormat="1" ht="15" x14ac:dyDescent="0.25">
      <c r="U161" s="38"/>
    </row>
    <row r="162" spans="21:21" s="12" customFormat="1" ht="15" x14ac:dyDescent="0.25">
      <c r="U162" s="38"/>
    </row>
    <row r="163" spans="21:21" s="12" customFormat="1" ht="15" x14ac:dyDescent="0.25">
      <c r="U163" s="38"/>
    </row>
    <row r="164" spans="21:21" s="12" customFormat="1" ht="15" x14ac:dyDescent="0.25">
      <c r="U164" s="38"/>
    </row>
    <row r="165" spans="21:21" s="12" customFormat="1" ht="15" x14ac:dyDescent="0.25">
      <c r="U165" s="38"/>
    </row>
    <row r="166" spans="21:21" s="12" customFormat="1" ht="15" x14ac:dyDescent="0.25">
      <c r="U166" s="38"/>
    </row>
    <row r="167" spans="21:21" s="12" customFormat="1" ht="15" x14ac:dyDescent="0.25">
      <c r="U167" s="38"/>
    </row>
    <row r="168" spans="21:21" s="12" customFormat="1" ht="15" x14ac:dyDescent="0.25">
      <c r="U168" s="38"/>
    </row>
    <row r="169" spans="21:21" s="12" customFormat="1" ht="15" x14ac:dyDescent="0.25">
      <c r="U169" s="38"/>
    </row>
    <row r="170" spans="21:21" s="12" customFormat="1" ht="15" x14ac:dyDescent="0.25">
      <c r="U170" s="38"/>
    </row>
    <row r="171" spans="21:21" s="12" customFormat="1" ht="15" x14ac:dyDescent="0.25">
      <c r="U171" s="38"/>
    </row>
    <row r="172" spans="21:21" s="12" customFormat="1" ht="15" x14ac:dyDescent="0.25">
      <c r="U172" s="38"/>
    </row>
    <row r="173" spans="21:21" s="12" customFormat="1" ht="15" x14ac:dyDescent="0.25">
      <c r="U173" s="38"/>
    </row>
    <row r="174" spans="21:21" s="12" customFormat="1" ht="15" x14ac:dyDescent="0.25">
      <c r="U174" s="38"/>
    </row>
    <row r="175" spans="21:21" s="12" customFormat="1" ht="15" x14ac:dyDescent="0.25">
      <c r="U175" s="38"/>
    </row>
    <row r="176" spans="21:21" s="12" customFormat="1" ht="15" x14ac:dyDescent="0.25">
      <c r="U176" s="38"/>
    </row>
    <row r="177" spans="21:21" s="12" customFormat="1" ht="15" x14ac:dyDescent="0.25">
      <c r="U177" s="38"/>
    </row>
    <row r="178" spans="21:21" s="12" customFormat="1" ht="15" x14ac:dyDescent="0.25">
      <c r="U178" s="38"/>
    </row>
    <row r="179" spans="21:21" s="12" customFormat="1" ht="15" x14ac:dyDescent="0.25">
      <c r="U179" s="38"/>
    </row>
    <row r="180" spans="21:21" s="12" customFormat="1" ht="15" x14ac:dyDescent="0.25">
      <c r="U180" s="38"/>
    </row>
    <row r="181" spans="21:21" s="12" customFormat="1" ht="15" x14ac:dyDescent="0.25">
      <c r="U181" s="38"/>
    </row>
    <row r="182" spans="21:21" s="12" customFormat="1" ht="15" x14ac:dyDescent="0.25">
      <c r="U182" s="38"/>
    </row>
    <row r="183" spans="21:21" s="12" customFormat="1" ht="15" x14ac:dyDescent="0.25">
      <c r="U183" s="38"/>
    </row>
    <row r="184" spans="21:21" s="12" customFormat="1" ht="15" x14ac:dyDescent="0.25">
      <c r="U184" s="38"/>
    </row>
    <row r="185" spans="21:21" s="12" customFormat="1" ht="15" x14ac:dyDescent="0.25">
      <c r="U185" s="38"/>
    </row>
    <row r="186" spans="21:21" s="12" customFormat="1" ht="15" x14ac:dyDescent="0.25">
      <c r="U186" s="38"/>
    </row>
    <row r="187" spans="21:21" s="12" customFormat="1" ht="15" x14ac:dyDescent="0.25">
      <c r="U187" s="38"/>
    </row>
    <row r="188" spans="21:21" s="12" customFormat="1" ht="15" x14ac:dyDescent="0.25">
      <c r="U188" s="38"/>
    </row>
    <row r="189" spans="21:21" s="12" customFormat="1" ht="15" x14ac:dyDescent="0.25">
      <c r="U189" s="38"/>
    </row>
    <row r="190" spans="21:21" s="12" customFormat="1" ht="15" x14ac:dyDescent="0.25">
      <c r="U190" s="38"/>
    </row>
    <row r="191" spans="21:21" s="12" customFormat="1" ht="15" x14ac:dyDescent="0.25">
      <c r="U191" s="38"/>
    </row>
    <row r="192" spans="21:21" s="12" customFormat="1" ht="15" x14ac:dyDescent="0.25">
      <c r="U192" s="38"/>
    </row>
    <row r="193" spans="21:21" s="12" customFormat="1" ht="15" x14ac:dyDescent="0.25">
      <c r="U193" s="38"/>
    </row>
    <row r="194" spans="21:21" s="12" customFormat="1" ht="15" x14ac:dyDescent="0.25">
      <c r="U194" s="38"/>
    </row>
    <row r="195" spans="21:21" s="12" customFormat="1" ht="15" x14ac:dyDescent="0.25">
      <c r="U195" s="38"/>
    </row>
    <row r="196" spans="21:21" s="12" customFormat="1" ht="15" x14ac:dyDescent="0.25">
      <c r="U196" s="38"/>
    </row>
    <row r="197" spans="21:21" s="12" customFormat="1" ht="15" x14ac:dyDescent="0.25">
      <c r="U197" s="38"/>
    </row>
    <row r="198" spans="21:21" s="12" customFormat="1" ht="15" x14ac:dyDescent="0.25">
      <c r="U198" s="38"/>
    </row>
    <row r="199" spans="21:21" s="12" customFormat="1" ht="15" x14ac:dyDescent="0.25">
      <c r="U199" s="38"/>
    </row>
    <row r="200" spans="21:21" s="12" customFormat="1" ht="15" x14ac:dyDescent="0.25">
      <c r="U200" s="38"/>
    </row>
    <row r="201" spans="21:21" s="12" customFormat="1" ht="15" x14ac:dyDescent="0.25">
      <c r="U201" s="38"/>
    </row>
    <row r="202" spans="21:21" s="12" customFormat="1" ht="15" x14ac:dyDescent="0.25">
      <c r="U202" s="38"/>
    </row>
    <row r="203" spans="21:21" s="12" customFormat="1" ht="15" x14ac:dyDescent="0.25">
      <c r="U203" s="38"/>
    </row>
    <row r="204" spans="21:21" s="12" customFormat="1" ht="15" x14ac:dyDescent="0.25">
      <c r="U204" s="38"/>
    </row>
    <row r="205" spans="21:21" s="12" customFormat="1" ht="15" x14ac:dyDescent="0.25">
      <c r="U205" s="38"/>
    </row>
    <row r="206" spans="21:21" s="12" customFormat="1" ht="15" x14ac:dyDescent="0.25">
      <c r="U206" s="38"/>
    </row>
    <row r="207" spans="21:21" s="12" customFormat="1" ht="15" x14ac:dyDescent="0.25">
      <c r="U207" s="38"/>
    </row>
    <row r="208" spans="21:21" s="12" customFormat="1" ht="15" x14ac:dyDescent="0.25">
      <c r="U208" s="38"/>
    </row>
    <row r="209" spans="21:21" s="12" customFormat="1" ht="15" x14ac:dyDescent="0.25">
      <c r="U209" s="38"/>
    </row>
    <row r="210" spans="21:21" s="12" customFormat="1" ht="15" x14ac:dyDescent="0.25">
      <c r="U210" s="38"/>
    </row>
    <row r="211" spans="21:21" s="12" customFormat="1" ht="15" x14ac:dyDescent="0.25">
      <c r="U211" s="38"/>
    </row>
    <row r="212" spans="21:21" s="12" customFormat="1" ht="15" x14ac:dyDescent="0.25">
      <c r="U212" s="38"/>
    </row>
    <row r="213" spans="21:21" s="12" customFormat="1" ht="15" x14ac:dyDescent="0.25">
      <c r="U213" s="38"/>
    </row>
    <row r="214" spans="21:21" s="12" customFormat="1" ht="15" x14ac:dyDescent="0.25">
      <c r="U214" s="38"/>
    </row>
    <row r="215" spans="21:21" s="12" customFormat="1" ht="15" x14ac:dyDescent="0.25">
      <c r="U215" s="38"/>
    </row>
    <row r="216" spans="21:21" s="12" customFormat="1" ht="15" x14ac:dyDescent="0.25">
      <c r="U216" s="38"/>
    </row>
    <row r="217" spans="21:21" s="12" customFormat="1" ht="15" x14ac:dyDescent="0.25">
      <c r="U217" s="38"/>
    </row>
    <row r="218" spans="21:21" s="12" customFormat="1" ht="15" x14ac:dyDescent="0.25">
      <c r="U218" s="38"/>
    </row>
    <row r="219" spans="21:21" s="12" customFormat="1" ht="15" x14ac:dyDescent="0.25">
      <c r="U219" s="38"/>
    </row>
    <row r="220" spans="21:21" s="12" customFormat="1" ht="15" x14ac:dyDescent="0.25">
      <c r="U220" s="38"/>
    </row>
    <row r="221" spans="21:21" s="12" customFormat="1" ht="15" x14ac:dyDescent="0.25">
      <c r="U221" s="38"/>
    </row>
    <row r="222" spans="21:21" s="12" customFormat="1" ht="15" x14ac:dyDescent="0.25">
      <c r="U222" s="38"/>
    </row>
    <row r="223" spans="21:21" s="12" customFormat="1" ht="15" x14ac:dyDescent="0.25">
      <c r="U223" s="38"/>
    </row>
    <row r="224" spans="21:21" s="12" customFormat="1" ht="15" x14ac:dyDescent="0.25">
      <c r="U224" s="38"/>
    </row>
    <row r="225" spans="21:21" s="12" customFormat="1" ht="15" x14ac:dyDescent="0.25">
      <c r="U225" s="38"/>
    </row>
    <row r="226" spans="21:21" s="12" customFormat="1" ht="15" x14ac:dyDescent="0.25">
      <c r="U226" s="38"/>
    </row>
    <row r="227" spans="21:21" s="12" customFormat="1" ht="15" x14ac:dyDescent="0.25">
      <c r="U227" s="38"/>
    </row>
    <row r="228" spans="21:21" s="12" customFormat="1" ht="15" x14ac:dyDescent="0.25">
      <c r="U228" s="38"/>
    </row>
    <row r="229" spans="21:21" s="12" customFormat="1" ht="15" x14ac:dyDescent="0.25">
      <c r="U229" s="38"/>
    </row>
    <row r="230" spans="21:21" s="12" customFormat="1" ht="15" x14ac:dyDescent="0.25">
      <c r="U230" s="38"/>
    </row>
    <row r="231" spans="21:21" s="12" customFormat="1" ht="15" x14ac:dyDescent="0.25">
      <c r="U231" s="38"/>
    </row>
    <row r="232" spans="21:21" s="12" customFormat="1" ht="15" x14ac:dyDescent="0.25">
      <c r="U232" s="38"/>
    </row>
    <row r="233" spans="21:21" s="12" customFormat="1" ht="15" x14ac:dyDescent="0.25">
      <c r="U233" s="38"/>
    </row>
    <row r="234" spans="21:21" s="12" customFormat="1" ht="15" x14ac:dyDescent="0.25">
      <c r="U234" s="38"/>
    </row>
    <row r="235" spans="21:21" s="12" customFormat="1" ht="15" x14ac:dyDescent="0.25">
      <c r="U235" s="38"/>
    </row>
    <row r="236" spans="21:21" s="12" customFormat="1" ht="15" x14ac:dyDescent="0.25">
      <c r="U236" s="38"/>
    </row>
    <row r="237" spans="21:21" s="12" customFormat="1" ht="15" x14ac:dyDescent="0.25">
      <c r="U237" s="38"/>
    </row>
    <row r="238" spans="21:21" s="12" customFormat="1" ht="15" x14ac:dyDescent="0.25">
      <c r="U238" s="38"/>
    </row>
    <row r="239" spans="21:21" s="12" customFormat="1" ht="15" x14ac:dyDescent="0.25">
      <c r="U239" s="38"/>
    </row>
    <row r="240" spans="21:21" s="12" customFormat="1" ht="15" x14ac:dyDescent="0.25">
      <c r="U240" s="38"/>
    </row>
    <row r="241" spans="21:21" s="12" customFormat="1" ht="15" x14ac:dyDescent="0.25">
      <c r="U241" s="38"/>
    </row>
    <row r="242" spans="21:21" s="12" customFormat="1" ht="15" x14ac:dyDescent="0.25">
      <c r="U242" s="38"/>
    </row>
    <row r="243" spans="21:21" s="12" customFormat="1" ht="15" x14ac:dyDescent="0.25">
      <c r="U243" s="38"/>
    </row>
    <row r="244" spans="21:21" s="12" customFormat="1" ht="15" x14ac:dyDescent="0.25">
      <c r="U244" s="38"/>
    </row>
    <row r="245" spans="21:21" s="12" customFormat="1" ht="15" x14ac:dyDescent="0.25">
      <c r="U245" s="38"/>
    </row>
    <row r="246" spans="21:21" s="12" customFormat="1" ht="15" x14ac:dyDescent="0.25">
      <c r="U246" s="38"/>
    </row>
    <row r="247" spans="21:21" s="12" customFormat="1" ht="15" x14ac:dyDescent="0.25">
      <c r="U247" s="38"/>
    </row>
    <row r="248" spans="21:21" s="12" customFormat="1" ht="15" x14ac:dyDescent="0.25">
      <c r="U248" s="38"/>
    </row>
    <row r="249" spans="21:21" s="12" customFormat="1" ht="15" x14ac:dyDescent="0.25">
      <c r="U249" s="38"/>
    </row>
    <row r="250" spans="21:21" s="12" customFormat="1" ht="15" x14ac:dyDescent="0.25">
      <c r="U250" s="38"/>
    </row>
    <row r="251" spans="21:21" s="12" customFormat="1" ht="15" x14ac:dyDescent="0.25">
      <c r="U251" s="38"/>
    </row>
    <row r="252" spans="21:21" s="12" customFormat="1" ht="15" x14ac:dyDescent="0.25">
      <c r="U252" s="38"/>
    </row>
    <row r="253" spans="21:21" s="12" customFormat="1" ht="15" x14ac:dyDescent="0.25">
      <c r="U253" s="38"/>
    </row>
    <row r="254" spans="21:21" s="12" customFormat="1" ht="15" x14ac:dyDescent="0.25">
      <c r="U254" s="38"/>
    </row>
    <row r="255" spans="21:21" s="12" customFormat="1" ht="15" x14ac:dyDescent="0.25">
      <c r="U255" s="38"/>
    </row>
    <row r="256" spans="21:21" s="12" customFormat="1" ht="15" x14ac:dyDescent="0.25">
      <c r="U256" s="38"/>
    </row>
    <row r="257" spans="21:21" s="12" customFormat="1" ht="15" x14ac:dyDescent="0.25">
      <c r="U257" s="38"/>
    </row>
    <row r="258" spans="21:21" s="12" customFormat="1" ht="15" x14ac:dyDescent="0.25">
      <c r="U258" s="38"/>
    </row>
    <row r="259" spans="21:21" s="12" customFormat="1" ht="15" x14ac:dyDescent="0.25">
      <c r="U259" s="38"/>
    </row>
    <row r="260" spans="21:21" s="12" customFormat="1" ht="15" x14ac:dyDescent="0.25">
      <c r="U260" s="38"/>
    </row>
    <row r="261" spans="21:21" s="12" customFormat="1" ht="15" x14ac:dyDescent="0.25">
      <c r="U261" s="38"/>
    </row>
    <row r="262" spans="21:21" s="12" customFormat="1" ht="15" x14ac:dyDescent="0.25">
      <c r="U262" s="38"/>
    </row>
    <row r="263" spans="21:21" s="12" customFormat="1" ht="15" x14ac:dyDescent="0.25">
      <c r="U263" s="38"/>
    </row>
    <row r="264" spans="21:21" s="12" customFormat="1" ht="15" x14ac:dyDescent="0.25">
      <c r="U264" s="38"/>
    </row>
    <row r="265" spans="21:21" s="12" customFormat="1" ht="15" x14ac:dyDescent="0.25">
      <c r="U265" s="38"/>
    </row>
    <row r="266" spans="21:21" s="12" customFormat="1" ht="15" x14ac:dyDescent="0.25">
      <c r="U266" s="38"/>
    </row>
    <row r="267" spans="21:21" s="12" customFormat="1" ht="15" x14ac:dyDescent="0.25">
      <c r="U267" s="38"/>
    </row>
    <row r="268" spans="21:21" s="12" customFormat="1" ht="15" x14ac:dyDescent="0.25">
      <c r="U268" s="38"/>
    </row>
    <row r="269" spans="21:21" s="12" customFormat="1" ht="15" x14ac:dyDescent="0.25">
      <c r="U269" s="38"/>
    </row>
    <row r="270" spans="21:21" s="12" customFormat="1" ht="15" x14ac:dyDescent="0.25">
      <c r="U270" s="38"/>
    </row>
    <row r="271" spans="21:21" s="12" customFormat="1" ht="15" x14ac:dyDescent="0.25">
      <c r="U271" s="38"/>
    </row>
    <row r="272" spans="21:21" s="12" customFormat="1" ht="15" x14ac:dyDescent="0.25">
      <c r="U272" s="38"/>
    </row>
    <row r="273" spans="21:21" s="12" customFormat="1" ht="15" x14ac:dyDescent="0.25">
      <c r="U273" s="38"/>
    </row>
    <row r="274" spans="21:21" s="12" customFormat="1" ht="15" x14ac:dyDescent="0.25">
      <c r="U274" s="38"/>
    </row>
    <row r="275" spans="21:21" s="12" customFormat="1" ht="15" x14ac:dyDescent="0.25">
      <c r="U275" s="38"/>
    </row>
    <row r="276" spans="21:21" s="12" customFormat="1" ht="15" x14ac:dyDescent="0.25">
      <c r="U276" s="38"/>
    </row>
    <row r="277" spans="21:21" s="12" customFormat="1" ht="15" x14ac:dyDescent="0.25">
      <c r="U277" s="38"/>
    </row>
    <row r="278" spans="21:21" s="12" customFormat="1" ht="15" x14ac:dyDescent="0.25">
      <c r="U278" s="38"/>
    </row>
    <row r="279" spans="21:21" s="12" customFormat="1" ht="15" x14ac:dyDescent="0.25">
      <c r="U279" s="38"/>
    </row>
    <row r="280" spans="21:21" s="12" customFormat="1" ht="15" x14ac:dyDescent="0.25">
      <c r="U280" s="38"/>
    </row>
    <row r="281" spans="21:21" s="12" customFormat="1" ht="15" x14ac:dyDescent="0.25">
      <c r="U281" s="38"/>
    </row>
    <row r="282" spans="21:21" s="12" customFormat="1" ht="15" x14ac:dyDescent="0.25">
      <c r="U282" s="38"/>
    </row>
    <row r="283" spans="21:21" s="12" customFormat="1" ht="15" x14ac:dyDescent="0.25">
      <c r="U283" s="38"/>
    </row>
    <row r="284" spans="21:21" s="12" customFormat="1" ht="15" x14ac:dyDescent="0.25">
      <c r="U284" s="38"/>
    </row>
    <row r="285" spans="21:21" s="12" customFormat="1" ht="15" x14ac:dyDescent="0.25">
      <c r="U285" s="38"/>
    </row>
    <row r="286" spans="21:21" s="12" customFormat="1" ht="15" x14ac:dyDescent="0.25">
      <c r="U286" s="38"/>
    </row>
    <row r="287" spans="21:21" s="12" customFormat="1" ht="15" x14ac:dyDescent="0.25">
      <c r="U287" s="38"/>
    </row>
    <row r="288" spans="21:21" s="12" customFormat="1" ht="15" x14ac:dyDescent="0.25">
      <c r="U288" s="38"/>
    </row>
    <row r="289" spans="21:21" s="12" customFormat="1" ht="15" x14ac:dyDescent="0.25">
      <c r="U289" s="38"/>
    </row>
    <row r="290" spans="21:21" s="12" customFormat="1" ht="15" x14ac:dyDescent="0.25">
      <c r="U290" s="38"/>
    </row>
    <row r="291" spans="21:21" s="12" customFormat="1" ht="15" x14ac:dyDescent="0.25">
      <c r="U291" s="38"/>
    </row>
    <row r="292" spans="21:21" s="12" customFormat="1" ht="15" x14ac:dyDescent="0.25">
      <c r="U292" s="38"/>
    </row>
    <row r="293" spans="21:21" s="12" customFormat="1" ht="15" x14ac:dyDescent="0.25">
      <c r="U293" s="38"/>
    </row>
    <row r="294" spans="21:21" s="12" customFormat="1" ht="15" x14ac:dyDescent="0.25">
      <c r="U294" s="38"/>
    </row>
    <row r="295" spans="21:21" s="12" customFormat="1" ht="15" x14ac:dyDescent="0.25">
      <c r="U295" s="38"/>
    </row>
    <row r="296" spans="21:21" s="12" customFormat="1" ht="15" x14ac:dyDescent="0.25">
      <c r="U296" s="38"/>
    </row>
    <row r="297" spans="21:21" s="12" customFormat="1" ht="15" x14ac:dyDescent="0.25">
      <c r="U297" s="38"/>
    </row>
    <row r="298" spans="21:21" s="12" customFormat="1" ht="15" x14ac:dyDescent="0.25">
      <c r="U298" s="38"/>
    </row>
    <row r="299" spans="21:21" s="12" customFormat="1" ht="15" x14ac:dyDescent="0.25">
      <c r="U299" s="38"/>
    </row>
    <row r="300" spans="21:21" s="12" customFormat="1" ht="15" x14ac:dyDescent="0.25">
      <c r="U300" s="38"/>
    </row>
    <row r="301" spans="21:21" s="12" customFormat="1" ht="15" x14ac:dyDescent="0.25">
      <c r="U301" s="38"/>
    </row>
    <row r="302" spans="21:21" s="12" customFormat="1" ht="15" x14ac:dyDescent="0.25">
      <c r="U302" s="38"/>
    </row>
    <row r="303" spans="21:21" s="12" customFormat="1" ht="15" x14ac:dyDescent="0.25">
      <c r="U303" s="38"/>
    </row>
    <row r="304" spans="21:21" s="12" customFormat="1" ht="15" x14ac:dyDescent="0.25">
      <c r="U304" s="38"/>
    </row>
    <row r="305" spans="21:21" s="12" customFormat="1" ht="15" x14ac:dyDescent="0.25">
      <c r="U305" s="38"/>
    </row>
    <row r="306" spans="21:21" s="12" customFormat="1" ht="15" x14ac:dyDescent="0.25">
      <c r="U306" s="38"/>
    </row>
    <row r="307" spans="21:21" s="12" customFormat="1" ht="15" x14ac:dyDescent="0.25">
      <c r="U307" s="38"/>
    </row>
    <row r="308" spans="21:21" s="12" customFormat="1" ht="15" x14ac:dyDescent="0.25">
      <c r="U308" s="38"/>
    </row>
    <row r="309" spans="21:21" s="12" customFormat="1" ht="15" x14ac:dyDescent="0.25">
      <c r="U309" s="38"/>
    </row>
    <row r="310" spans="21:21" s="12" customFormat="1" ht="15" x14ac:dyDescent="0.25">
      <c r="U310" s="38"/>
    </row>
    <row r="311" spans="21:21" s="12" customFormat="1" ht="15" x14ac:dyDescent="0.25">
      <c r="U311" s="38"/>
    </row>
    <row r="312" spans="21:21" s="12" customFormat="1" ht="15" x14ac:dyDescent="0.25">
      <c r="U312" s="38"/>
    </row>
    <row r="313" spans="21:21" s="12" customFormat="1" ht="15" x14ac:dyDescent="0.25">
      <c r="U313" s="38"/>
    </row>
    <row r="314" spans="21:21" s="12" customFormat="1" ht="15" x14ac:dyDescent="0.25">
      <c r="U314" s="38"/>
    </row>
    <row r="315" spans="21:21" s="12" customFormat="1" ht="15" x14ac:dyDescent="0.25">
      <c r="U315" s="38"/>
    </row>
    <row r="316" spans="21:21" s="12" customFormat="1" ht="15" x14ac:dyDescent="0.25">
      <c r="U316" s="38"/>
    </row>
    <row r="317" spans="21:21" s="12" customFormat="1" ht="15" x14ac:dyDescent="0.25">
      <c r="U317" s="38"/>
    </row>
    <row r="318" spans="21:21" s="12" customFormat="1" ht="15" x14ac:dyDescent="0.25">
      <c r="U318" s="38"/>
    </row>
    <row r="319" spans="21:21" s="12" customFormat="1" ht="15" x14ac:dyDescent="0.25">
      <c r="U319" s="38"/>
    </row>
    <row r="320" spans="21:21" s="12" customFormat="1" ht="15" x14ac:dyDescent="0.25">
      <c r="U320" s="38"/>
    </row>
    <row r="321" spans="21:21" s="12" customFormat="1" ht="15" x14ac:dyDescent="0.25">
      <c r="U321" s="38"/>
    </row>
    <row r="322" spans="21:21" s="12" customFormat="1" ht="15" x14ac:dyDescent="0.25">
      <c r="U322" s="38"/>
    </row>
    <row r="323" spans="21:21" s="12" customFormat="1" ht="15" x14ac:dyDescent="0.25">
      <c r="U323" s="38"/>
    </row>
    <row r="324" spans="21:21" s="12" customFormat="1" ht="15" x14ac:dyDescent="0.25">
      <c r="U324" s="38"/>
    </row>
    <row r="325" spans="21:21" s="12" customFormat="1" ht="15" x14ac:dyDescent="0.25">
      <c r="U325" s="38"/>
    </row>
    <row r="326" spans="21:21" s="12" customFormat="1" ht="15" x14ac:dyDescent="0.25">
      <c r="U326" s="38"/>
    </row>
    <row r="327" spans="21:21" s="12" customFormat="1" ht="15" x14ac:dyDescent="0.25">
      <c r="U327" s="38"/>
    </row>
    <row r="328" spans="21:21" s="12" customFormat="1" ht="15" x14ac:dyDescent="0.25">
      <c r="U328" s="38"/>
    </row>
    <row r="329" spans="21:21" s="12" customFormat="1" ht="15" x14ac:dyDescent="0.25">
      <c r="U329" s="38"/>
    </row>
    <row r="330" spans="21:21" s="12" customFormat="1" ht="15" x14ac:dyDescent="0.25">
      <c r="U330" s="38"/>
    </row>
    <row r="331" spans="21:21" s="12" customFormat="1" ht="15" x14ac:dyDescent="0.25">
      <c r="U331" s="38"/>
    </row>
    <row r="332" spans="21:21" s="12" customFormat="1" ht="15" x14ac:dyDescent="0.25">
      <c r="U332" s="38"/>
    </row>
    <row r="333" spans="21:21" s="12" customFormat="1" ht="15" x14ac:dyDescent="0.25">
      <c r="U333" s="38"/>
    </row>
    <row r="334" spans="21:21" s="12" customFormat="1" ht="15" x14ac:dyDescent="0.25">
      <c r="U334" s="38"/>
    </row>
    <row r="335" spans="21:21" s="12" customFormat="1" ht="15" x14ac:dyDescent="0.25">
      <c r="U335" s="38"/>
    </row>
    <row r="336" spans="21:21" s="12" customFormat="1" ht="15" x14ac:dyDescent="0.25">
      <c r="U336" s="38"/>
    </row>
    <row r="337" spans="21:21" s="12" customFormat="1" ht="15" x14ac:dyDescent="0.25">
      <c r="U337" s="38"/>
    </row>
    <row r="338" spans="21:21" s="12" customFormat="1" ht="15" x14ac:dyDescent="0.25">
      <c r="U338" s="38"/>
    </row>
    <row r="339" spans="21:21" s="12" customFormat="1" ht="15" x14ac:dyDescent="0.25">
      <c r="U339" s="38"/>
    </row>
    <row r="340" spans="21:21" s="12" customFormat="1" ht="15" x14ac:dyDescent="0.25">
      <c r="U340" s="38"/>
    </row>
    <row r="341" spans="21:21" s="12" customFormat="1" ht="15" x14ac:dyDescent="0.25">
      <c r="U341" s="38"/>
    </row>
    <row r="342" spans="21:21" s="12" customFormat="1" ht="15" x14ac:dyDescent="0.25">
      <c r="U342" s="38"/>
    </row>
    <row r="343" spans="21:21" s="12" customFormat="1" ht="15" x14ac:dyDescent="0.25">
      <c r="U343" s="38"/>
    </row>
    <row r="344" spans="21:21" s="12" customFormat="1" ht="15" x14ac:dyDescent="0.25">
      <c r="U344" s="38"/>
    </row>
    <row r="345" spans="21:21" s="12" customFormat="1" ht="15" x14ac:dyDescent="0.25">
      <c r="U345" s="38"/>
    </row>
    <row r="346" spans="21:21" s="12" customFormat="1" ht="15" x14ac:dyDescent="0.25">
      <c r="U346" s="38"/>
    </row>
    <row r="347" spans="21:21" s="12" customFormat="1" ht="15" x14ac:dyDescent="0.25">
      <c r="U347" s="38"/>
    </row>
    <row r="348" spans="21:21" s="12" customFormat="1" ht="15" x14ac:dyDescent="0.25">
      <c r="U348" s="38"/>
    </row>
    <row r="349" spans="21:21" s="12" customFormat="1" ht="15" x14ac:dyDescent="0.25">
      <c r="U349" s="38"/>
    </row>
    <row r="350" spans="21:21" s="12" customFormat="1" ht="15" x14ac:dyDescent="0.25">
      <c r="U350" s="38"/>
    </row>
    <row r="351" spans="21:21" s="12" customFormat="1" ht="15" x14ac:dyDescent="0.25">
      <c r="U351" s="38"/>
    </row>
    <row r="352" spans="21:21" s="12" customFormat="1" ht="15" x14ac:dyDescent="0.25">
      <c r="U352" s="38"/>
    </row>
    <row r="353" spans="21:21" s="12" customFormat="1" ht="15" x14ac:dyDescent="0.25">
      <c r="U353" s="38"/>
    </row>
    <row r="354" spans="21:21" s="12" customFormat="1" ht="15" x14ac:dyDescent="0.25">
      <c r="U354" s="38"/>
    </row>
    <row r="355" spans="21:21" s="12" customFormat="1" ht="15" x14ac:dyDescent="0.25">
      <c r="U355" s="38"/>
    </row>
    <row r="356" spans="21:21" s="12" customFormat="1" ht="15" x14ac:dyDescent="0.25">
      <c r="U356" s="38"/>
    </row>
    <row r="357" spans="21:21" s="12" customFormat="1" ht="15" x14ac:dyDescent="0.25">
      <c r="U357" s="38"/>
    </row>
    <row r="358" spans="21:21" s="12" customFormat="1" ht="15" x14ac:dyDescent="0.25">
      <c r="U358" s="38"/>
    </row>
    <row r="359" spans="21:21" s="12" customFormat="1" ht="15" x14ac:dyDescent="0.25">
      <c r="U359" s="38"/>
    </row>
    <row r="360" spans="21:21" s="12" customFormat="1" ht="15" x14ac:dyDescent="0.25">
      <c r="U360" s="38"/>
    </row>
    <row r="361" spans="21:21" s="12" customFormat="1" ht="15" x14ac:dyDescent="0.25">
      <c r="U361" s="38"/>
    </row>
    <row r="362" spans="21:21" s="12" customFormat="1" ht="15" x14ac:dyDescent="0.25">
      <c r="U362" s="38"/>
    </row>
    <row r="363" spans="21:21" s="12" customFormat="1" ht="15" x14ac:dyDescent="0.25">
      <c r="U363" s="38"/>
    </row>
    <row r="364" spans="21:21" s="12" customFormat="1" ht="15" x14ac:dyDescent="0.25">
      <c r="U364" s="38"/>
    </row>
    <row r="365" spans="21:21" s="12" customFormat="1" ht="15" x14ac:dyDescent="0.25">
      <c r="U365" s="38"/>
    </row>
    <row r="366" spans="21:21" s="12" customFormat="1" ht="15" x14ac:dyDescent="0.25">
      <c r="U366" s="38"/>
    </row>
    <row r="367" spans="21:21" s="12" customFormat="1" ht="15" x14ac:dyDescent="0.25">
      <c r="U367" s="38"/>
    </row>
    <row r="368" spans="21:21" s="12" customFormat="1" ht="15" x14ac:dyDescent="0.25">
      <c r="U368" s="38"/>
    </row>
    <row r="369" spans="21:21" s="12" customFormat="1" ht="15" x14ac:dyDescent="0.25">
      <c r="U369" s="38"/>
    </row>
    <row r="370" spans="21:21" s="12" customFormat="1" ht="15" x14ac:dyDescent="0.25">
      <c r="U370" s="38"/>
    </row>
    <row r="371" spans="21:21" s="12" customFormat="1" ht="15" x14ac:dyDescent="0.25">
      <c r="U371" s="38"/>
    </row>
    <row r="372" spans="21:21" s="12" customFormat="1" ht="15" x14ac:dyDescent="0.25">
      <c r="U372" s="38"/>
    </row>
    <row r="373" spans="21:21" s="12" customFormat="1" ht="15" x14ac:dyDescent="0.25">
      <c r="U373" s="38"/>
    </row>
    <row r="374" spans="21:21" s="12" customFormat="1" ht="15" x14ac:dyDescent="0.25">
      <c r="U374" s="38"/>
    </row>
    <row r="375" spans="21:21" s="12" customFormat="1" ht="15" x14ac:dyDescent="0.25">
      <c r="U375" s="38"/>
    </row>
    <row r="376" spans="21:21" s="12" customFormat="1" ht="15" x14ac:dyDescent="0.25">
      <c r="U376" s="38"/>
    </row>
    <row r="377" spans="21:21" s="12" customFormat="1" ht="15" x14ac:dyDescent="0.25">
      <c r="U377" s="38"/>
    </row>
    <row r="378" spans="21:21" s="12" customFormat="1" ht="15" x14ac:dyDescent="0.25">
      <c r="U378" s="38"/>
    </row>
    <row r="379" spans="21:21" s="12" customFormat="1" ht="15" x14ac:dyDescent="0.25">
      <c r="U379" s="38"/>
    </row>
    <row r="380" spans="21:21" s="12" customFormat="1" ht="15" x14ac:dyDescent="0.25">
      <c r="U380" s="38"/>
    </row>
    <row r="381" spans="21:21" s="12" customFormat="1" ht="15" x14ac:dyDescent="0.25">
      <c r="U381" s="38"/>
    </row>
    <row r="382" spans="21:21" s="12" customFormat="1" ht="15" x14ac:dyDescent="0.25">
      <c r="U382" s="38"/>
    </row>
    <row r="383" spans="21:21" s="12" customFormat="1" ht="15" x14ac:dyDescent="0.25">
      <c r="U383" s="38"/>
    </row>
    <row r="384" spans="21:21" s="12" customFormat="1" ht="15" x14ac:dyDescent="0.25">
      <c r="U384" s="38"/>
    </row>
    <row r="385" spans="21:21" s="12" customFormat="1" ht="15" x14ac:dyDescent="0.25">
      <c r="U385" s="38"/>
    </row>
    <row r="386" spans="21:21" s="12" customFormat="1" ht="15" x14ac:dyDescent="0.25">
      <c r="U386" s="38"/>
    </row>
    <row r="387" spans="21:21" s="12" customFormat="1" ht="15" x14ac:dyDescent="0.25">
      <c r="U387" s="38"/>
    </row>
    <row r="388" spans="21:21" s="12" customFormat="1" ht="15" x14ac:dyDescent="0.25">
      <c r="U388" s="38"/>
    </row>
    <row r="389" spans="21:21" s="12" customFormat="1" ht="15" x14ac:dyDescent="0.25">
      <c r="U389" s="38"/>
    </row>
    <row r="390" spans="21:21" s="12" customFormat="1" ht="15" x14ac:dyDescent="0.25">
      <c r="U390" s="38"/>
    </row>
    <row r="391" spans="21:21" s="12" customFormat="1" ht="15" x14ac:dyDescent="0.25">
      <c r="U391" s="38"/>
    </row>
    <row r="392" spans="21:21" s="12" customFormat="1" ht="15" x14ac:dyDescent="0.25">
      <c r="U392" s="38"/>
    </row>
    <row r="393" spans="21:21" s="12" customFormat="1" ht="15" x14ac:dyDescent="0.25">
      <c r="U393" s="38"/>
    </row>
    <row r="394" spans="21:21" s="12" customFormat="1" ht="15" x14ac:dyDescent="0.25">
      <c r="U394" s="38"/>
    </row>
    <row r="395" spans="21:21" s="12" customFormat="1" ht="15" x14ac:dyDescent="0.25">
      <c r="U395" s="38"/>
    </row>
    <row r="396" spans="21:21" s="12" customFormat="1" ht="15" x14ac:dyDescent="0.25">
      <c r="U396" s="38"/>
    </row>
    <row r="397" spans="21:21" s="12" customFormat="1" ht="15" x14ac:dyDescent="0.25">
      <c r="U397" s="38"/>
    </row>
    <row r="398" spans="21:21" s="12" customFormat="1" ht="15" x14ac:dyDescent="0.25">
      <c r="U398" s="38"/>
    </row>
    <row r="399" spans="21:21" s="12" customFormat="1" ht="15" x14ac:dyDescent="0.25">
      <c r="U399" s="38"/>
    </row>
    <row r="400" spans="21:21" s="12" customFormat="1" ht="15" x14ac:dyDescent="0.25">
      <c r="U400" s="38"/>
    </row>
    <row r="401" spans="21:21" s="12" customFormat="1" ht="15" x14ac:dyDescent="0.25">
      <c r="U401" s="38"/>
    </row>
    <row r="402" spans="21:21" s="12" customFormat="1" ht="15" x14ac:dyDescent="0.25">
      <c r="U402" s="38"/>
    </row>
    <row r="403" spans="21:21" s="12" customFormat="1" ht="15" x14ac:dyDescent="0.25">
      <c r="U403" s="38"/>
    </row>
    <row r="404" spans="21:21" s="12" customFormat="1" ht="15" x14ac:dyDescent="0.25">
      <c r="U404" s="38"/>
    </row>
    <row r="405" spans="21:21" s="12" customFormat="1" ht="15" x14ac:dyDescent="0.25">
      <c r="U405" s="38"/>
    </row>
    <row r="406" spans="21:21" s="12" customFormat="1" ht="15" x14ac:dyDescent="0.25">
      <c r="U406" s="38"/>
    </row>
    <row r="407" spans="21:21" s="12" customFormat="1" ht="15" x14ac:dyDescent="0.25">
      <c r="U407" s="38"/>
    </row>
    <row r="408" spans="21:21" s="12" customFormat="1" ht="15" x14ac:dyDescent="0.25">
      <c r="U408" s="38"/>
    </row>
    <row r="409" spans="21:21" s="12" customFormat="1" ht="15" x14ac:dyDescent="0.25">
      <c r="U409" s="38"/>
    </row>
    <row r="410" spans="21:21" s="12" customFormat="1" ht="15" x14ac:dyDescent="0.25">
      <c r="U410" s="38"/>
    </row>
    <row r="411" spans="21:21" s="12" customFormat="1" ht="15" x14ac:dyDescent="0.25">
      <c r="U411" s="38"/>
    </row>
    <row r="412" spans="21:21" s="12" customFormat="1" ht="15" x14ac:dyDescent="0.25">
      <c r="U412" s="38"/>
    </row>
    <row r="413" spans="21:21" s="12" customFormat="1" ht="15" x14ac:dyDescent="0.25">
      <c r="U413" s="38"/>
    </row>
    <row r="414" spans="21:21" s="12" customFormat="1" ht="15" x14ac:dyDescent="0.25">
      <c r="U414" s="38"/>
    </row>
    <row r="415" spans="21:21" s="12" customFormat="1" ht="15" x14ac:dyDescent="0.25">
      <c r="U415" s="38"/>
    </row>
    <row r="416" spans="21:21" s="12" customFormat="1" ht="15" x14ac:dyDescent="0.25">
      <c r="U416" s="38"/>
    </row>
    <row r="417" spans="21:21" s="12" customFormat="1" ht="15" x14ac:dyDescent="0.25">
      <c r="U417" s="38"/>
    </row>
    <row r="418" spans="21:21" s="12" customFormat="1" ht="15" x14ac:dyDescent="0.25">
      <c r="U418" s="38"/>
    </row>
    <row r="419" spans="21:21" s="12" customFormat="1" ht="15" x14ac:dyDescent="0.25">
      <c r="U419" s="38"/>
    </row>
    <row r="420" spans="21:21" s="12" customFormat="1" ht="15" x14ac:dyDescent="0.25">
      <c r="U420" s="38"/>
    </row>
    <row r="421" spans="21:21" s="12" customFormat="1" ht="15" x14ac:dyDescent="0.25">
      <c r="U421" s="38"/>
    </row>
    <row r="422" spans="21:21" s="12" customFormat="1" ht="15" x14ac:dyDescent="0.25">
      <c r="U422" s="38"/>
    </row>
    <row r="423" spans="21:21" s="12" customFormat="1" ht="15" x14ac:dyDescent="0.25">
      <c r="U423" s="38"/>
    </row>
    <row r="424" spans="21:21" s="12" customFormat="1" ht="15" x14ac:dyDescent="0.25">
      <c r="U424" s="38"/>
    </row>
    <row r="425" spans="21:21" s="12" customFormat="1" ht="15" x14ac:dyDescent="0.25">
      <c r="U425" s="38"/>
    </row>
    <row r="426" spans="21:21" s="12" customFormat="1" ht="15" x14ac:dyDescent="0.25">
      <c r="U426" s="38"/>
    </row>
    <row r="427" spans="21:21" s="12" customFormat="1" ht="15" x14ac:dyDescent="0.25">
      <c r="U427" s="38"/>
    </row>
    <row r="428" spans="21:21" s="12" customFormat="1" ht="15" x14ac:dyDescent="0.25">
      <c r="U428" s="38"/>
    </row>
    <row r="429" spans="21:21" s="12" customFormat="1" ht="15" x14ac:dyDescent="0.25">
      <c r="U429" s="38"/>
    </row>
    <row r="430" spans="21:21" s="12" customFormat="1" ht="15" x14ac:dyDescent="0.25">
      <c r="U430" s="38"/>
    </row>
    <row r="431" spans="21:21" s="12" customFormat="1" ht="15" x14ac:dyDescent="0.25">
      <c r="U431" s="38"/>
    </row>
    <row r="432" spans="21:21" s="12" customFormat="1" ht="15" x14ac:dyDescent="0.25">
      <c r="U432" s="38"/>
    </row>
    <row r="433" spans="21:21" s="12" customFormat="1" ht="15" x14ac:dyDescent="0.25">
      <c r="U433" s="38"/>
    </row>
    <row r="434" spans="21:21" s="12" customFormat="1" ht="15" x14ac:dyDescent="0.25">
      <c r="U434" s="38"/>
    </row>
    <row r="435" spans="21:21" s="12" customFormat="1" ht="15" x14ac:dyDescent="0.25">
      <c r="U435" s="38"/>
    </row>
    <row r="436" spans="21:21" s="12" customFormat="1" ht="15" x14ac:dyDescent="0.25">
      <c r="U436" s="38"/>
    </row>
    <row r="437" spans="21:21" s="12" customFormat="1" ht="15" x14ac:dyDescent="0.25">
      <c r="U437" s="38"/>
    </row>
    <row r="438" spans="21:21" s="12" customFormat="1" ht="15" x14ac:dyDescent="0.25">
      <c r="U438" s="38"/>
    </row>
    <row r="439" spans="21:21" s="12" customFormat="1" ht="15" x14ac:dyDescent="0.25">
      <c r="U439" s="38"/>
    </row>
    <row r="440" spans="21:21" s="12" customFormat="1" ht="15" x14ac:dyDescent="0.25">
      <c r="U440" s="38"/>
    </row>
    <row r="441" spans="21:21" s="12" customFormat="1" ht="15" x14ac:dyDescent="0.25">
      <c r="U441" s="38"/>
    </row>
    <row r="442" spans="21:21" s="12" customFormat="1" ht="15" x14ac:dyDescent="0.25">
      <c r="U442" s="38"/>
    </row>
    <row r="443" spans="21:21" s="12" customFormat="1" ht="15" x14ac:dyDescent="0.25">
      <c r="U443" s="38"/>
    </row>
    <row r="444" spans="21:21" s="12" customFormat="1" ht="15" x14ac:dyDescent="0.25">
      <c r="U444" s="38"/>
    </row>
    <row r="445" spans="21:21" s="12" customFormat="1" ht="15" x14ac:dyDescent="0.25">
      <c r="U445" s="38"/>
    </row>
    <row r="446" spans="21:21" s="12" customFormat="1" ht="15" x14ac:dyDescent="0.25">
      <c r="U446" s="38"/>
    </row>
    <row r="447" spans="21:21" s="12" customFormat="1" ht="15" x14ac:dyDescent="0.25">
      <c r="U447" s="38"/>
    </row>
    <row r="448" spans="21:21" s="12" customFormat="1" ht="15" x14ac:dyDescent="0.25">
      <c r="U448" s="38"/>
    </row>
    <row r="449" spans="21:21" s="12" customFormat="1" ht="15" x14ac:dyDescent="0.25">
      <c r="U449" s="38"/>
    </row>
    <row r="450" spans="21:21" s="12" customFormat="1" ht="15" x14ac:dyDescent="0.25">
      <c r="U450" s="38"/>
    </row>
    <row r="451" spans="21:21" s="12" customFormat="1" ht="15" x14ac:dyDescent="0.25">
      <c r="U451" s="38"/>
    </row>
    <row r="452" spans="21:21" s="12" customFormat="1" ht="15" x14ac:dyDescent="0.25">
      <c r="U452" s="38"/>
    </row>
    <row r="453" spans="21:21" s="12" customFormat="1" ht="15" x14ac:dyDescent="0.25">
      <c r="U453" s="38"/>
    </row>
    <row r="454" spans="21:21" s="12" customFormat="1" ht="15" x14ac:dyDescent="0.25">
      <c r="U454" s="38"/>
    </row>
    <row r="455" spans="21:21" s="12" customFormat="1" ht="15" x14ac:dyDescent="0.25">
      <c r="U455" s="38"/>
    </row>
    <row r="456" spans="21:21" s="12" customFormat="1" ht="15" x14ac:dyDescent="0.25">
      <c r="U456" s="38"/>
    </row>
    <row r="457" spans="21:21" s="12" customFormat="1" ht="15" x14ac:dyDescent="0.25">
      <c r="U457" s="38"/>
    </row>
    <row r="458" spans="21:21" s="12" customFormat="1" ht="15" x14ac:dyDescent="0.25">
      <c r="U458" s="38"/>
    </row>
    <row r="459" spans="21:21" s="12" customFormat="1" ht="15" x14ac:dyDescent="0.25">
      <c r="U459" s="38"/>
    </row>
    <row r="460" spans="21:21" s="12" customFormat="1" ht="15" x14ac:dyDescent="0.25">
      <c r="U460" s="38"/>
    </row>
    <row r="461" spans="21:21" s="12" customFormat="1" ht="15" x14ac:dyDescent="0.25">
      <c r="U461" s="38"/>
    </row>
    <row r="462" spans="21:21" s="12" customFormat="1" ht="15" x14ac:dyDescent="0.25">
      <c r="U462" s="38"/>
    </row>
    <row r="463" spans="21:21" s="12" customFormat="1" ht="15" x14ac:dyDescent="0.25">
      <c r="U463" s="38"/>
    </row>
    <row r="464" spans="21:21" s="12" customFormat="1" ht="15" x14ac:dyDescent="0.25">
      <c r="U464" s="38"/>
    </row>
    <row r="465" spans="21:21" s="12" customFormat="1" ht="15" x14ac:dyDescent="0.25">
      <c r="U465" s="38"/>
    </row>
    <row r="466" spans="21:21" s="12" customFormat="1" ht="15" x14ac:dyDescent="0.25">
      <c r="U466" s="38"/>
    </row>
    <row r="467" spans="21:21" s="12" customFormat="1" ht="15" x14ac:dyDescent="0.25">
      <c r="U467" s="38"/>
    </row>
    <row r="468" spans="21:21" s="12" customFormat="1" ht="15" x14ac:dyDescent="0.25">
      <c r="U468" s="38"/>
    </row>
    <row r="469" spans="21:21" s="12" customFormat="1" ht="15" x14ac:dyDescent="0.25">
      <c r="U469" s="38"/>
    </row>
    <row r="470" spans="21:21" s="12" customFormat="1" ht="15" x14ac:dyDescent="0.25">
      <c r="U470" s="38"/>
    </row>
    <row r="471" spans="21:21" s="12" customFormat="1" ht="15" x14ac:dyDescent="0.25">
      <c r="U471" s="38"/>
    </row>
    <row r="472" spans="21:21" s="12" customFormat="1" ht="15" x14ac:dyDescent="0.25">
      <c r="U472" s="38"/>
    </row>
    <row r="473" spans="21:21" s="12" customFormat="1" ht="15" x14ac:dyDescent="0.25">
      <c r="U473" s="38"/>
    </row>
    <row r="474" spans="21:21" s="12" customFormat="1" ht="15" x14ac:dyDescent="0.25">
      <c r="U474" s="38"/>
    </row>
    <row r="475" spans="21:21" s="12" customFormat="1" ht="15" x14ac:dyDescent="0.25">
      <c r="U475" s="38"/>
    </row>
    <row r="476" spans="21:21" s="12" customFormat="1" ht="15" x14ac:dyDescent="0.25">
      <c r="U476" s="38"/>
    </row>
    <row r="477" spans="21:21" s="12" customFormat="1" ht="15" x14ac:dyDescent="0.25">
      <c r="U477" s="38"/>
    </row>
    <row r="478" spans="21:21" s="12" customFormat="1" ht="15" x14ac:dyDescent="0.25">
      <c r="U478" s="38"/>
    </row>
    <row r="479" spans="21:21" s="12" customFormat="1" ht="15" x14ac:dyDescent="0.25">
      <c r="U479" s="38"/>
    </row>
    <row r="480" spans="21:21" s="12" customFormat="1" ht="15" x14ac:dyDescent="0.25">
      <c r="U480" s="38"/>
    </row>
    <row r="481" spans="21:21" s="12" customFormat="1" ht="15" x14ac:dyDescent="0.25">
      <c r="U481" s="38"/>
    </row>
    <row r="482" spans="21:21" s="12" customFormat="1" ht="15" x14ac:dyDescent="0.25">
      <c r="U482" s="38"/>
    </row>
    <row r="483" spans="21:21" s="12" customFormat="1" ht="15" x14ac:dyDescent="0.25">
      <c r="U483" s="38"/>
    </row>
    <row r="484" spans="21:21" s="12" customFormat="1" ht="15" x14ac:dyDescent="0.25">
      <c r="U484" s="38"/>
    </row>
    <row r="485" spans="21:21" s="12" customFormat="1" ht="15" x14ac:dyDescent="0.25">
      <c r="U485" s="38"/>
    </row>
    <row r="486" spans="21:21" s="12" customFormat="1" ht="15" x14ac:dyDescent="0.25">
      <c r="U486" s="38"/>
    </row>
    <row r="487" spans="21:21" s="12" customFormat="1" ht="15" x14ac:dyDescent="0.25">
      <c r="U487" s="38"/>
    </row>
    <row r="488" spans="21:21" s="12" customFormat="1" ht="15" x14ac:dyDescent="0.25">
      <c r="U488" s="38"/>
    </row>
    <row r="489" spans="21:21" s="12" customFormat="1" ht="15" x14ac:dyDescent="0.25">
      <c r="U489" s="38"/>
    </row>
    <row r="490" spans="21:21" s="12" customFormat="1" ht="15" x14ac:dyDescent="0.25">
      <c r="U490" s="38"/>
    </row>
    <row r="491" spans="21:21" s="12" customFormat="1" ht="15" x14ac:dyDescent="0.25">
      <c r="U491" s="38"/>
    </row>
    <row r="492" spans="21:21" s="12" customFormat="1" ht="15" x14ac:dyDescent="0.25">
      <c r="U492" s="38"/>
    </row>
    <row r="493" spans="21:21" s="12" customFormat="1" ht="15" x14ac:dyDescent="0.25">
      <c r="U493" s="38"/>
    </row>
    <row r="494" spans="21:21" s="12" customFormat="1" ht="15" x14ac:dyDescent="0.25">
      <c r="U494" s="38"/>
    </row>
    <row r="495" spans="21:21" s="12" customFormat="1" ht="15" x14ac:dyDescent="0.25">
      <c r="U495" s="38"/>
    </row>
    <row r="496" spans="21:21" s="12" customFormat="1" ht="15" x14ac:dyDescent="0.25">
      <c r="U496" s="38"/>
    </row>
    <row r="497" spans="21:21" s="12" customFormat="1" ht="15" x14ac:dyDescent="0.25">
      <c r="U497" s="38"/>
    </row>
    <row r="498" spans="21:21" s="12" customFormat="1" ht="15" x14ac:dyDescent="0.25">
      <c r="U498" s="38"/>
    </row>
    <row r="499" spans="21:21" s="12" customFormat="1" ht="15" x14ac:dyDescent="0.25">
      <c r="U499" s="38"/>
    </row>
    <row r="500" spans="21:21" s="12" customFormat="1" ht="15" x14ac:dyDescent="0.25">
      <c r="U500" s="38"/>
    </row>
    <row r="501" spans="21:21" s="12" customFormat="1" ht="15" x14ac:dyDescent="0.25">
      <c r="U501" s="38"/>
    </row>
    <row r="502" spans="21:21" s="12" customFormat="1" ht="15" x14ac:dyDescent="0.25">
      <c r="U502" s="38"/>
    </row>
    <row r="503" spans="21:21" s="12" customFormat="1" ht="15" x14ac:dyDescent="0.25">
      <c r="U503" s="38"/>
    </row>
    <row r="504" spans="21:21" s="12" customFormat="1" ht="15" x14ac:dyDescent="0.25">
      <c r="U504" s="38"/>
    </row>
    <row r="505" spans="21:21" s="12" customFormat="1" ht="15" x14ac:dyDescent="0.25">
      <c r="U505" s="38"/>
    </row>
    <row r="506" spans="21:21" s="12" customFormat="1" ht="15" x14ac:dyDescent="0.25">
      <c r="U506" s="38"/>
    </row>
    <row r="507" spans="21:21" s="12" customFormat="1" ht="15" x14ac:dyDescent="0.25">
      <c r="U507" s="38"/>
    </row>
    <row r="508" spans="21:21" s="12" customFormat="1" ht="15" x14ac:dyDescent="0.25">
      <c r="U508" s="38"/>
    </row>
    <row r="509" spans="21:21" s="12" customFormat="1" ht="15" x14ac:dyDescent="0.25">
      <c r="U509" s="38"/>
    </row>
    <row r="510" spans="21:21" s="12" customFormat="1" ht="15" x14ac:dyDescent="0.25">
      <c r="U510" s="38"/>
    </row>
    <row r="511" spans="21:21" s="12" customFormat="1" ht="15" x14ac:dyDescent="0.25">
      <c r="U511" s="38"/>
    </row>
    <row r="512" spans="21:21" s="12" customFormat="1" ht="15" x14ac:dyDescent="0.25">
      <c r="U512" s="38"/>
    </row>
    <row r="513" spans="21:21" s="12" customFormat="1" ht="15" x14ac:dyDescent="0.25">
      <c r="U513" s="38"/>
    </row>
    <row r="514" spans="21:21" s="12" customFormat="1" ht="15" x14ac:dyDescent="0.25">
      <c r="U514" s="38"/>
    </row>
    <row r="515" spans="21:21" s="12" customFormat="1" ht="15" x14ac:dyDescent="0.25">
      <c r="U515" s="38"/>
    </row>
    <row r="516" spans="21:21" s="12" customFormat="1" ht="15" x14ac:dyDescent="0.25">
      <c r="U516" s="38"/>
    </row>
    <row r="517" spans="21:21" s="12" customFormat="1" ht="15" x14ac:dyDescent="0.25">
      <c r="U517" s="38"/>
    </row>
    <row r="518" spans="21:21" s="12" customFormat="1" ht="15" x14ac:dyDescent="0.25">
      <c r="U518" s="38"/>
    </row>
    <row r="519" spans="21:21" s="12" customFormat="1" ht="15" x14ac:dyDescent="0.25">
      <c r="U519" s="38"/>
    </row>
    <row r="520" spans="21:21" s="12" customFormat="1" ht="15" x14ac:dyDescent="0.25">
      <c r="U520" s="38"/>
    </row>
    <row r="521" spans="21:21" s="12" customFormat="1" ht="15" x14ac:dyDescent="0.25">
      <c r="U521" s="38"/>
    </row>
    <row r="522" spans="21:21" s="12" customFormat="1" ht="15" x14ac:dyDescent="0.25">
      <c r="U522" s="38"/>
    </row>
    <row r="523" spans="21:21" s="12" customFormat="1" ht="15" x14ac:dyDescent="0.25">
      <c r="U523" s="38"/>
    </row>
    <row r="524" spans="21:21" s="12" customFormat="1" ht="15" x14ac:dyDescent="0.25">
      <c r="U524" s="38"/>
    </row>
    <row r="525" spans="21:21" s="12" customFormat="1" ht="15" x14ac:dyDescent="0.25">
      <c r="U525" s="38"/>
    </row>
    <row r="526" spans="21:21" s="12" customFormat="1" ht="15" x14ac:dyDescent="0.25">
      <c r="U526" s="38"/>
    </row>
    <row r="527" spans="21:21" s="12" customFormat="1" ht="15" x14ac:dyDescent="0.25">
      <c r="U527" s="38"/>
    </row>
    <row r="528" spans="21:21" s="12" customFormat="1" ht="15" x14ac:dyDescent="0.25">
      <c r="U528" s="38"/>
    </row>
    <row r="529" spans="21:21" s="12" customFormat="1" ht="15" x14ac:dyDescent="0.25">
      <c r="U529" s="38"/>
    </row>
    <row r="530" spans="21:21" s="12" customFormat="1" ht="15" x14ac:dyDescent="0.25">
      <c r="U530" s="38"/>
    </row>
    <row r="531" spans="21:21" s="12" customFormat="1" ht="15" x14ac:dyDescent="0.25">
      <c r="U531" s="38"/>
    </row>
    <row r="532" spans="21:21" s="12" customFormat="1" ht="15" x14ac:dyDescent="0.25">
      <c r="U532" s="38"/>
    </row>
    <row r="533" spans="21:21" s="12" customFormat="1" ht="15" x14ac:dyDescent="0.25">
      <c r="U533" s="38"/>
    </row>
    <row r="534" spans="21:21" s="12" customFormat="1" ht="15" x14ac:dyDescent="0.25">
      <c r="U534" s="38"/>
    </row>
    <row r="535" spans="21:21" s="12" customFormat="1" ht="15" x14ac:dyDescent="0.25">
      <c r="U535" s="38"/>
    </row>
    <row r="536" spans="21:21" s="12" customFormat="1" ht="15" x14ac:dyDescent="0.25">
      <c r="U536" s="38"/>
    </row>
    <row r="537" spans="21:21" s="12" customFormat="1" ht="15" x14ac:dyDescent="0.25">
      <c r="U537" s="38"/>
    </row>
    <row r="538" spans="21:21" s="12" customFormat="1" ht="15" x14ac:dyDescent="0.25">
      <c r="U538" s="38"/>
    </row>
    <row r="539" spans="21:21" s="12" customFormat="1" ht="15" x14ac:dyDescent="0.25">
      <c r="U539" s="38"/>
    </row>
    <row r="540" spans="21:21" s="12" customFormat="1" ht="15" x14ac:dyDescent="0.25">
      <c r="U540" s="38"/>
    </row>
    <row r="541" spans="21:21" s="12" customFormat="1" ht="15" x14ac:dyDescent="0.25">
      <c r="U541" s="38"/>
    </row>
    <row r="542" spans="21:21" s="12" customFormat="1" ht="15" x14ac:dyDescent="0.25">
      <c r="U542" s="38"/>
    </row>
    <row r="543" spans="21:21" s="12" customFormat="1" ht="15" x14ac:dyDescent="0.25">
      <c r="U543" s="38"/>
    </row>
    <row r="544" spans="21:21" s="12" customFormat="1" ht="15" x14ac:dyDescent="0.25">
      <c r="U544" s="38"/>
    </row>
    <row r="545" spans="21:21" s="12" customFormat="1" ht="15" x14ac:dyDescent="0.25">
      <c r="U545" s="38"/>
    </row>
    <row r="546" spans="21:21" s="12" customFormat="1" ht="15" x14ac:dyDescent="0.25">
      <c r="U546" s="38"/>
    </row>
    <row r="547" spans="21:21" s="12" customFormat="1" ht="15" x14ac:dyDescent="0.25">
      <c r="U547" s="38"/>
    </row>
    <row r="548" spans="21:21" s="12" customFormat="1" ht="15" x14ac:dyDescent="0.25">
      <c r="U548" s="38"/>
    </row>
    <row r="549" spans="21:21" s="12" customFormat="1" ht="15" x14ac:dyDescent="0.25">
      <c r="U549" s="38"/>
    </row>
    <row r="550" spans="21:21" s="12" customFormat="1" ht="15" x14ac:dyDescent="0.25">
      <c r="U550" s="38"/>
    </row>
    <row r="551" spans="21:21" s="12" customFormat="1" ht="15" x14ac:dyDescent="0.25">
      <c r="U551" s="38"/>
    </row>
    <row r="552" spans="21:21" s="12" customFormat="1" ht="15" x14ac:dyDescent="0.25">
      <c r="U552" s="38"/>
    </row>
    <row r="553" spans="21:21" s="12" customFormat="1" ht="15" x14ac:dyDescent="0.25">
      <c r="U553" s="38"/>
    </row>
    <row r="554" spans="21:21" s="12" customFormat="1" ht="15" x14ac:dyDescent="0.25">
      <c r="U554" s="38"/>
    </row>
    <row r="555" spans="21:21" s="12" customFormat="1" ht="15" x14ac:dyDescent="0.25">
      <c r="U555" s="38"/>
    </row>
    <row r="556" spans="21:21" s="12" customFormat="1" ht="15" x14ac:dyDescent="0.25">
      <c r="U556" s="38"/>
    </row>
    <row r="557" spans="21:21" s="12" customFormat="1" ht="15" x14ac:dyDescent="0.25">
      <c r="U557" s="38"/>
    </row>
    <row r="558" spans="21:21" s="12" customFormat="1" ht="15" x14ac:dyDescent="0.25">
      <c r="U558" s="38"/>
    </row>
    <row r="559" spans="21:21" s="12" customFormat="1" ht="15" x14ac:dyDescent="0.25">
      <c r="U559" s="38"/>
    </row>
    <row r="560" spans="21:21" s="12" customFormat="1" ht="15" x14ac:dyDescent="0.25">
      <c r="U560" s="38"/>
    </row>
    <row r="561" spans="21:21" s="12" customFormat="1" ht="15" x14ac:dyDescent="0.25">
      <c r="U561" s="38"/>
    </row>
    <row r="562" spans="21:21" s="12" customFormat="1" ht="15" x14ac:dyDescent="0.25">
      <c r="U562" s="38"/>
    </row>
    <row r="563" spans="21:21" s="12" customFormat="1" ht="15" x14ac:dyDescent="0.25">
      <c r="U563" s="38"/>
    </row>
    <row r="564" spans="21:21" s="12" customFormat="1" ht="15" x14ac:dyDescent="0.25">
      <c r="U564" s="38"/>
    </row>
    <row r="565" spans="21:21" s="12" customFormat="1" ht="15" x14ac:dyDescent="0.25">
      <c r="U565" s="38"/>
    </row>
    <row r="566" spans="21:21" s="12" customFormat="1" ht="15" x14ac:dyDescent="0.25">
      <c r="U566" s="38"/>
    </row>
    <row r="567" spans="21:21" s="12" customFormat="1" ht="15" x14ac:dyDescent="0.25">
      <c r="U567" s="38"/>
    </row>
    <row r="568" spans="21:21" s="12" customFormat="1" ht="15" x14ac:dyDescent="0.25">
      <c r="U568" s="38"/>
    </row>
    <row r="569" spans="21:21" s="12" customFormat="1" ht="15" x14ac:dyDescent="0.25">
      <c r="U569" s="38"/>
    </row>
    <row r="570" spans="21:21" s="12" customFormat="1" ht="15" x14ac:dyDescent="0.25">
      <c r="U570" s="38"/>
    </row>
    <row r="571" spans="21:21" s="12" customFormat="1" ht="15" x14ac:dyDescent="0.25">
      <c r="U571" s="38"/>
    </row>
    <row r="572" spans="21:21" s="12" customFormat="1" ht="15" x14ac:dyDescent="0.25">
      <c r="U572" s="38"/>
    </row>
    <row r="573" spans="21:21" s="12" customFormat="1" ht="15" x14ac:dyDescent="0.25">
      <c r="U573" s="38"/>
    </row>
    <row r="574" spans="21:21" s="12" customFormat="1" ht="15" x14ac:dyDescent="0.25">
      <c r="U574" s="38"/>
    </row>
    <row r="575" spans="21:21" s="12" customFormat="1" ht="15" x14ac:dyDescent="0.25">
      <c r="U575" s="38"/>
    </row>
    <row r="576" spans="21:21" s="12" customFormat="1" ht="15" x14ac:dyDescent="0.25">
      <c r="U576" s="38"/>
    </row>
    <row r="577" spans="21:21" s="12" customFormat="1" ht="15" x14ac:dyDescent="0.25">
      <c r="U577" s="38"/>
    </row>
    <row r="578" spans="21:21" s="12" customFormat="1" ht="15" x14ac:dyDescent="0.25">
      <c r="U578" s="38"/>
    </row>
    <row r="579" spans="21:21" s="12" customFormat="1" ht="15" x14ac:dyDescent="0.25">
      <c r="U579" s="38"/>
    </row>
    <row r="580" spans="21:21" s="12" customFormat="1" ht="15" x14ac:dyDescent="0.25">
      <c r="U580" s="38"/>
    </row>
    <row r="581" spans="21:21" s="12" customFormat="1" ht="15" x14ac:dyDescent="0.25">
      <c r="U581" s="38"/>
    </row>
    <row r="582" spans="21:21" s="12" customFormat="1" ht="15" x14ac:dyDescent="0.25">
      <c r="U582" s="38"/>
    </row>
    <row r="583" spans="21:21" s="12" customFormat="1" ht="15" x14ac:dyDescent="0.25">
      <c r="U583" s="38"/>
    </row>
    <row r="584" spans="21:21" s="12" customFormat="1" ht="15" x14ac:dyDescent="0.25">
      <c r="U584" s="38"/>
    </row>
    <row r="585" spans="21:21" s="12" customFormat="1" ht="15" x14ac:dyDescent="0.25">
      <c r="U585" s="38"/>
    </row>
    <row r="586" spans="21:21" s="12" customFormat="1" ht="15" x14ac:dyDescent="0.25">
      <c r="U586" s="38"/>
    </row>
    <row r="587" spans="21:21" s="12" customFormat="1" ht="15" x14ac:dyDescent="0.25">
      <c r="U587" s="38"/>
    </row>
    <row r="588" spans="21:21" s="12" customFormat="1" ht="15" x14ac:dyDescent="0.25">
      <c r="U588" s="38"/>
    </row>
    <row r="589" spans="21:21" s="12" customFormat="1" ht="15" x14ac:dyDescent="0.25">
      <c r="U589" s="38"/>
    </row>
    <row r="590" spans="21:21" s="12" customFormat="1" ht="15" x14ac:dyDescent="0.25">
      <c r="U590" s="38"/>
    </row>
    <row r="591" spans="21:21" s="12" customFormat="1" ht="15" x14ac:dyDescent="0.25">
      <c r="U591" s="38"/>
    </row>
    <row r="592" spans="21:21" s="12" customFormat="1" ht="15" x14ac:dyDescent="0.25">
      <c r="U592" s="38"/>
    </row>
    <row r="593" spans="21:21" s="12" customFormat="1" ht="15" x14ac:dyDescent="0.25">
      <c r="U593" s="38"/>
    </row>
    <row r="594" spans="21:21" s="12" customFormat="1" ht="15" x14ac:dyDescent="0.25">
      <c r="U594" s="38"/>
    </row>
    <row r="595" spans="21:21" s="12" customFormat="1" ht="15" x14ac:dyDescent="0.25">
      <c r="U595" s="38"/>
    </row>
    <row r="596" spans="21:21" s="12" customFormat="1" ht="15" x14ac:dyDescent="0.25">
      <c r="U596" s="38"/>
    </row>
    <row r="597" spans="21:21" s="12" customFormat="1" ht="15" x14ac:dyDescent="0.25">
      <c r="U597" s="38"/>
    </row>
    <row r="598" spans="21:21" s="12" customFormat="1" ht="15" x14ac:dyDescent="0.25">
      <c r="U598" s="38"/>
    </row>
    <row r="599" spans="21:21" s="12" customFormat="1" ht="15" x14ac:dyDescent="0.25">
      <c r="U599" s="38"/>
    </row>
    <row r="600" spans="21:21" s="12" customFormat="1" ht="15" x14ac:dyDescent="0.25">
      <c r="U600" s="38"/>
    </row>
    <row r="601" spans="21:21" s="12" customFormat="1" ht="15" x14ac:dyDescent="0.25">
      <c r="U601" s="38"/>
    </row>
    <row r="602" spans="21:21" s="12" customFormat="1" ht="15" x14ac:dyDescent="0.25">
      <c r="U602" s="38"/>
    </row>
    <row r="603" spans="21:21" s="12" customFormat="1" ht="15" x14ac:dyDescent="0.25">
      <c r="U603" s="38"/>
    </row>
    <row r="604" spans="21:21" s="12" customFormat="1" ht="15" x14ac:dyDescent="0.25">
      <c r="U604" s="38"/>
    </row>
    <row r="605" spans="21:21" s="12" customFormat="1" ht="15" x14ac:dyDescent="0.25">
      <c r="U605" s="38"/>
    </row>
    <row r="606" spans="21:21" s="12" customFormat="1" ht="15" x14ac:dyDescent="0.25">
      <c r="U606" s="38"/>
    </row>
    <row r="607" spans="21:21" s="12" customFormat="1" ht="15" x14ac:dyDescent="0.25">
      <c r="U607" s="38"/>
    </row>
    <row r="608" spans="21:21" s="12" customFormat="1" ht="15" x14ac:dyDescent="0.25">
      <c r="U608" s="38"/>
    </row>
    <row r="609" spans="21:21" s="12" customFormat="1" ht="15" x14ac:dyDescent="0.25">
      <c r="U609" s="38"/>
    </row>
    <row r="610" spans="21:21" s="12" customFormat="1" ht="15" x14ac:dyDescent="0.25">
      <c r="U610" s="38"/>
    </row>
    <row r="611" spans="21:21" s="12" customFormat="1" ht="15" x14ac:dyDescent="0.25">
      <c r="U611" s="38"/>
    </row>
    <row r="612" spans="21:21" s="12" customFormat="1" ht="15" x14ac:dyDescent="0.25">
      <c r="U612" s="38"/>
    </row>
    <row r="613" spans="21:21" s="12" customFormat="1" ht="15" x14ac:dyDescent="0.25">
      <c r="U613" s="38"/>
    </row>
    <row r="614" spans="21:21" s="12" customFormat="1" ht="15" x14ac:dyDescent="0.25">
      <c r="U614" s="38"/>
    </row>
    <row r="615" spans="21:21" s="12" customFormat="1" ht="15" x14ac:dyDescent="0.25">
      <c r="U615" s="38"/>
    </row>
    <row r="616" spans="21:21" s="12" customFormat="1" ht="15" x14ac:dyDescent="0.25">
      <c r="U616" s="38"/>
    </row>
    <row r="617" spans="21:21" s="12" customFormat="1" ht="15" x14ac:dyDescent="0.25">
      <c r="U617" s="38"/>
    </row>
    <row r="618" spans="21:21" s="12" customFormat="1" ht="15" x14ac:dyDescent="0.25">
      <c r="U618" s="38"/>
    </row>
    <row r="619" spans="21:21" s="12" customFormat="1" ht="15" x14ac:dyDescent="0.25">
      <c r="U619" s="38"/>
    </row>
    <row r="620" spans="21:21" s="12" customFormat="1" ht="15" x14ac:dyDescent="0.25">
      <c r="U620" s="38"/>
    </row>
    <row r="621" spans="21:21" s="12" customFormat="1" ht="15" x14ac:dyDescent="0.25">
      <c r="U621" s="38"/>
    </row>
    <row r="622" spans="21:21" s="12" customFormat="1" ht="15" x14ac:dyDescent="0.25">
      <c r="U622" s="38"/>
    </row>
    <row r="623" spans="21:21" s="12" customFormat="1" ht="15" x14ac:dyDescent="0.25">
      <c r="U623" s="38"/>
    </row>
    <row r="624" spans="21:21" s="12" customFormat="1" ht="15" x14ac:dyDescent="0.25">
      <c r="U624" s="38"/>
    </row>
    <row r="625" spans="21:21" s="12" customFormat="1" ht="15" x14ac:dyDescent="0.25">
      <c r="U625" s="38"/>
    </row>
    <row r="626" spans="21:21" s="12" customFormat="1" ht="15" x14ac:dyDescent="0.25">
      <c r="U626" s="38"/>
    </row>
    <row r="627" spans="21:21" s="12" customFormat="1" ht="15" x14ac:dyDescent="0.25">
      <c r="U627" s="38"/>
    </row>
    <row r="628" spans="21:21" s="12" customFormat="1" ht="15" x14ac:dyDescent="0.25">
      <c r="U628" s="38"/>
    </row>
    <row r="629" spans="21:21" s="12" customFormat="1" ht="15" x14ac:dyDescent="0.25">
      <c r="U629" s="38"/>
    </row>
    <row r="630" spans="21:21" s="12" customFormat="1" ht="15" x14ac:dyDescent="0.25">
      <c r="U630" s="38"/>
    </row>
    <row r="631" spans="21:21" s="12" customFormat="1" ht="15" x14ac:dyDescent="0.25">
      <c r="U631" s="38"/>
    </row>
    <row r="632" spans="21:21" s="12" customFormat="1" ht="15" x14ac:dyDescent="0.25">
      <c r="U632" s="38"/>
    </row>
    <row r="633" spans="21:21" s="12" customFormat="1" ht="15" x14ac:dyDescent="0.25">
      <c r="U633" s="38"/>
    </row>
    <row r="634" spans="21:21" s="12" customFormat="1" ht="15" x14ac:dyDescent="0.25">
      <c r="U634" s="38"/>
    </row>
    <row r="635" spans="21:21" s="12" customFormat="1" ht="15" x14ac:dyDescent="0.25">
      <c r="U635" s="38"/>
    </row>
    <row r="636" spans="21:21" s="12" customFormat="1" ht="15" x14ac:dyDescent="0.25">
      <c r="U636" s="38"/>
    </row>
    <row r="637" spans="21:21" s="12" customFormat="1" ht="15" x14ac:dyDescent="0.25">
      <c r="U637" s="38"/>
    </row>
    <row r="638" spans="21:21" s="12" customFormat="1" ht="15" x14ac:dyDescent="0.25">
      <c r="U638" s="38"/>
    </row>
    <row r="639" spans="21:21" s="12" customFormat="1" ht="15" x14ac:dyDescent="0.25">
      <c r="U639" s="38"/>
    </row>
    <row r="640" spans="21:21" s="12" customFormat="1" ht="15" x14ac:dyDescent="0.25">
      <c r="U640" s="38"/>
    </row>
    <row r="641" spans="21:21" s="12" customFormat="1" ht="15" x14ac:dyDescent="0.25">
      <c r="U641" s="38"/>
    </row>
    <row r="642" spans="21:21" s="12" customFormat="1" ht="15" x14ac:dyDescent="0.25">
      <c r="U642" s="38"/>
    </row>
    <row r="643" spans="21:21" s="12" customFormat="1" ht="15" x14ac:dyDescent="0.25">
      <c r="U643" s="38"/>
    </row>
    <row r="644" spans="21:21" s="12" customFormat="1" ht="15" x14ac:dyDescent="0.25">
      <c r="U644" s="38"/>
    </row>
    <row r="645" spans="21:21" s="12" customFormat="1" ht="15" x14ac:dyDescent="0.25">
      <c r="U645" s="38"/>
    </row>
    <row r="646" spans="21:21" s="12" customFormat="1" ht="15" x14ac:dyDescent="0.25">
      <c r="U646" s="38"/>
    </row>
    <row r="647" spans="21:21" s="12" customFormat="1" ht="15" x14ac:dyDescent="0.25">
      <c r="U647" s="38"/>
    </row>
    <row r="648" spans="21:21" s="12" customFormat="1" ht="15" x14ac:dyDescent="0.25">
      <c r="U648" s="38"/>
    </row>
    <row r="649" spans="21:21" s="12" customFormat="1" ht="15" x14ac:dyDescent="0.25">
      <c r="U649" s="38"/>
    </row>
    <row r="650" spans="21:21" s="12" customFormat="1" ht="15" x14ac:dyDescent="0.25">
      <c r="U650" s="38"/>
    </row>
    <row r="651" spans="21:21" s="12" customFormat="1" ht="15" x14ac:dyDescent="0.25">
      <c r="U651" s="38"/>
    </row>
    <row r="652" spans="21:21" s="12" customFormat="1" ht="15" x14ac:dyDescent="0.25">
      <c r="U652" s="38"/>
    </row>
    <row r="653" spans="21:21" s="12" customFormat="1" ht="15" x14ac:dyDescent="0.25">
      <c r="U653" s="38"/>
    </row>
    <row r="654" spans="21:21" s="12" customFormat="1" ht="15" x14ac:dyDescent="0.25">
      <c r="U654" s="38"/>
    </row>
    <row r="655" spans="21:21" s="12" customFormat="1" ht="15" x14ac:dyDescent="0.25">
      <c r="U655" s="38"/>
    </row>
    <row r="656" spans="21:21" s="12" customFormat="1" ht="15" x14ac:dyDescent="0.25">
      <c r="U656" s="38"/>
    </row>
    <row r="657" spans="21:21" s="12" customFormat="1" ht="15" x14ac:dyDescent="0.25">
      <c r="U657" s="38"/>
    </row>
    <row r="658" spans="21:21" s="12" customFormat="1" ht="15" x14ac:dyDescent="0.25">
      <c r="U658" s="38"/>
    </row>
    <row r="659" spans="21:21" s="12" customFormat="1" ht="15" x14ac:dyDescent="0.25">
      <c r="U659" s="38"/>
    </row>
    <row r="660" spans="21:21" s="12" customFormat="1" ht="15" x14ac:dyDescent="0.25">
      <c r="U660" s="38"/>
    </row>
    <row r="661" spans="21:21" s="12" customFormat="1" ht="15" x14ac:dyDescent="0.25">
      <c r="U661" s="38"/>
    </row>
    <row r="662" spans="21:21" s="12" customFormat="1" ht="15" x14ac:dyDescent="0.25">
      <c r="U662" s="38"/>
    </row>
    <row r="663" spans="21:21" s="12" customFormat="1" ht="15" x14ac:dyDescent="0.25">
      <c r="U663" s="38"/>
    </row>
    <row r="664" spans="21:21" s="12" customFormat="1" ht="15" x14ac:dyDescent="0.25">
      <c r="U664" s="38"/>
    </row>
    <row r="665" spans="21:21" s="12" customFormat="1" ht="15" x14ac:dyDescent="0.25">
      <c r="U665" s="38"/>
    </row>
    <row r="666" spans="21:21" s="12" customFormat="1" ht="15" x14ac:dyDescent="0.25">
      <c r="U666" s="38"/>
    </row>
    <row r="667" spans="21:21" s="12" customFormat="1" ht="15" x14ac:dyDescent="0.25">
      <c r="U667" s="38"/>
    </row>
    <row r="668" spans="21:21" s="12" customFormat="1" ht="15" x14ac:dyDescent="0.25">
      <c r="U668" s="38"/>
    </row>
    <row r="669" spans="21:21" s="12" customFormat="1" ht="15" x14ac:dyDescent="0.25">
      <c r="U669" s="38"/>
    </row>
    <row r="670" spans="21:21" s="12" customFormat="1" ht="15" x14ac:dyDescent="0.25">
      <c r="U670" s="38"/>
    </row>
    <row r="671" spans="21:21" s="12" customFormat="1" ht="15" x14ac:dyDescent="0.25">
      <c r="U671" s="38"/>
    </row>
    <row r="672" spans="21:21" s="12" customFormat="1" ht="15" x14ac:dyDescent="0.25">
      <c r="U672" s="38"/>
    </row>
    <row r="673" spans="21:21" s="12" customFormat="1" ht="15" x14ac:dyDescent="0.25">
      <c r="U673" s="38"/>
    </row>
    <row r="674" spans="21:21" s="12" customFormat="1" ht="15" x14ac:dyDescent="0.25">
      <c r="U674" s="38"/>
    </row>
    <row r="675" spans="21:21" s="12" customFormat="1" ht="15" x14ac:dyDescent="0.25">
      <c r="U675" s="38"/>
    </row>
    <row r="676" spans="21:21" s="12" customFormat="1" ht="15" x14ac:dyDescent="0.25">
      <c r="U676" s="38"/>
    </row>
    <row r="677" spans="21:21" s="12" customFormat="1" ht="15" x14ac:dyDescent="0.25">
      <c r="U677" s="38"/>
    </row>
    <row r="678" spans="21:21" s="12" customFormat="1" ht="15" x14ac:dyDescent="0.25">
      <c r="U678" s="38"/>
    </row>
    <row r="679" spans="21:21" s="12" customFormat="1" ht="15" x14ac:dyDescent="0.25">
      <c r="U679" s="38"/>
    </row>
    <row r="680" spans="21:21" s="12" customFormat="1" ht="15" x14ac:dyDescent="0.25">
      <c r="U680" s="38"/>
    </row>
    <row r="681" spans="21:21" s="12" customFormat="1" ht="15" x14ac:dyDescent="0.25">
      <c r="U681" s="38"/>
    </row>
    <row r="682" spans="21:21" s="12" customFormat="1" ht="15" x14ac:dyDescent="0.25">
      <c r="U682" s="38"/>
    </row>
    <row r="683" spans="21:21" s="12" customFormat="1" ht="15" x14ac:dyDescent="0.25">
      <c r="U683" s="38"/>
    </row>
    <row r="684" spans="21:21" s="12" customFormat="1" ht="15" x14ac:dyDescent="0.25">
      <c r="U684" s="38"/>
    </row>
    <row r="685" spans="21:21" s="12" customFormat="1" ht="15" x14ac:dyDescent="0.25">
      <c r="U685" s="38"/>
    </row>
    <row r="686" spans="21:21" s="12" customFormat="1" ht="15" x14ac:dyDescent="0.25">
      <c r="U686" s="38"/>
    </row>
    <row r="687" spans="21:21" s="12" customFormat="1" ht="15" x14ac:dyDescent="0.25">
      <c r="U687" s="38"/>
    </row>
    <row r="688" spans="21:21" s="12" customFormat="1" ht="15" x14ac:dyDescent="0.25">
      <c r="U688" s="38"/>
    </row>
    <row r="689" spans="21:21" s="12" customFormat="1" ht="15" x14ac:dyDescent="0.25">
      <c r="U689" s="38"/>
    </row>
    <row r="690" spans="21:21" s="12" customFormat="1" ht="15" x14ac:dyDescent="0.25">
      <c r="U690" s="38"/>
    </row>
    <row r="691" spans="21:21" s="12" customFormat="1" ht="15" x14ac:dyDescent="0.25">
      <c r="U691" s="38"/>
    </row>
    <row r="692" spans="21:21" s="12" customFormat="1" ht="15" x14ac:dyDescent="0.25">
      <c r="U692" s="38"/>
    </row>
    <row r="693" spans="21:21" s="12" customFormat="1" ht="15" x14ac:dyDescent="0.25">
      <c r="U693" s="38"/>
    </row>
    <row r="694" spans="21:21" s="12" customFormat="1" ht="15" x14ac:dyDescent="0.25">
      <c r="U694" s="38"/>
    </row>
    <row r="695" spans="21:21" s="12" customFormat="1" ht="15" x14ac:dyDescent="0.25">
      <c r="U695" s="38"/>
    </row>
    <row r="696" spans="21:21" s="12" customFormat="1" ht="15" x14ac:dyDescent="0.25">
      <c r="U696" s="38"/>
    </row>
    <row r="697" spans="21:21" s="12" customFormat="1" ht="15" x14ac:dyDescent="0.25">
      <c r="U697" s="38"/>
    </row>
    <row r="698" spans="21:21" s="12" customFormat="1" ht="15" x14ac:dyDescent="0.25">
      <c r="U698" s="38"/>
    </row>
    <row r="699" spans="21:21" s="12" customFormat="1" ht="15" x14ac:dyDescent="0.25">
      <c r="U699" s="38"/>
    </row>
    <row r="700" spans="21:21" s="12" customFormat="1" ht="15" x14ac:dyDescent="0.25">
      <c r="U700" s="38"/>
    </row>
    <row r="701" spans="21:21" s="12" customFormat="1" ht="15" x14ac:dyDescent="0.25">
      <c r="U701" s="38"/>
    </row>
    <row r="702" spans="21:21" s="12" customFormat="1" ht="15" x14ac:dyDescent="0.25">
      <c r="U702" s="38"/>
    </row>
    <row r="703" spans="21:21" s="12" customFormat="1" ht="15" x14ac:dyDescent="0.25">
      <c r="U703" s="38"/>
    </row>
    <row r="704" spans="21:21" s="12" customFormat="1" ht="15" x14ac:dyDescent="0.25">
      <c r="U704" s="38"/>
    </row>
    <row r="705" spans="21:21" s="12" customFormat="1" ht="15" x14ac:dyDescent="0.25">
      <c r="U705" s="38"/>
    </row>
    <row r="706" spans="21:21" s="12" customFormat="1" ht="15" x14ac:dyDescent="0.25">
      <c r="U706" s="38"/>
    </row>
    <row r="707" spans="21:21" s="12" customFormat="1" ht="15" x14ac:dyDescent="0.25">
      <c r="U707" s="38"/>
    </row>
    <row r="708" spans="21:21" s="12" customFormat="1" ht="15" x14ac:dyDescent="0.25">
      <c r="U708" s="38"/>
    </row>
    <row r="709" spans="21:21" s="12" customFormat="1" ht="15" x14ac:dyDescent="0.25">
      <c r="U709" s="38"/>
    </row>
    <row r="710" spans="21:21" s="12" customFormat="1" ht="15" x14ac:dyDescent="0.25">
      <c r="U710" s="38"/>
    </row>
    <row r="711" spans="21:21" s="12" customFormat="1" ht="15" x14ac:dyDescent="0.25">
      <c r="U711" s="38"/>
    </row>
    <row r="712" spans="21:21" s="12" customFormat="1" ht="15" x14ac:dyDescent="0.25">
      <c r="U712" s="38"/>
    </row>
    <row r="713" spans="21:21" s="12" customFormat="1" ht="15" x14ac:dyDescent="0.25">
      <c r="U713" s="38"/>
    </row>
    <row r="714" spans="21:21" s="12" customFormat="1" ht="15" x14ac:dyDescent="0.25">
      <c r="U714" s="38"/>
    </row>
    <row r="715" spans="21:21" s="12" customFormat="1" ht="15" x14ac:dyDescent="0.25">
      <c r="U715" s="38"/>
    </row>
    <row r="716" spans="21:21" s="12" customFormat="1" ht="15" x14ac:dyDescent="0.25">
      <c r="U716" s="38"/>
    </row>
    <row r="717" spans="21:21" s="12" customFormat="1" ht="15" x14ac:dyDescent="0.25">
      <c r="U717" s="38"/>
    </row>
    <row r="718" spans="21:21" s="12" customFormat="1" ht="15" x14ac:dyDescent="0.25">
      <c r="U718" s="38"/>
    </row>
    <row r="719" spans="21:21" s="12" customFormat="1" ht="15" x14ac:dyDescent="0.25">
      <c r="U719" s="38"/>
    </row>
    <row r="720" spans="21:21" s="12" customFormat="1" ht="15" x14ac:dyDescent="0.25">
      <c r="U720" s="38"/>
    </row>
    <row r="721" spans="21:21" s="12" customFormat="1" ht="15" x14ac:dyDescent="0.25">
      <c r="U721" s="38"/>
    </row>
    <row r="722" spans="21:21" s="12" customFormat="1" ht="15" x14ac:dyDescent="0.25">
      <c r="U722" s="38"/>
    </row>
    <row r="723" spans="21:21" s="12" customFormat="1" ht="15" x14ac:dyDescent="0.25">
      <c r="U723" s="38"/>
    </row>
    <row r="724" spans="21:21" s="12" customFormat="1" ht="15" x14ac:dyDescent="0.25">
      <c r="U724" s="38"/>
    </row>
    <row r="725" spans="21:21" s="12" customFormat="1" ht="15" x14ac:dyDescent="0.25">
      <c r="U725" s="38"/>
    </row>
    <row r="726" spans="21:21" s="12" customFormat="1" ht="15" x14ac:dyDescent="0.25">
      <c r="U726" s="38"/>
    </row>
    <row r="727" spans="21:21" s="12" customFormat="1" ht="15" x14ac:dyDescent="0.25">
      <c r="U727" s="38"/>
    </row>
    <row r="728" spans="21:21" s="12" customFormat="1" ht="15" x14ac:dyDescent="0.25">
      <c r="U728" s="38"/>
    </row>
    <row r="729" spans="21:21" s="12" customFormat="1" ht="15" x14ac:dyDescent="0.25">
      <c r="U729" s="38"/>
    </row>
    <row r="730" spans="21:21" s="12" customFormat="1" ht="15" x14ac:dyDescent="0.25">
      <c r="U730" s="38"/>
    </row>
    <row r="731" spans="21:21" s="12" customFormat="1" ht="15" x14ac:dyDescent="0.25">
      <c r="U731" s="38"/>
    </row>
    <row r="732" spans="21:21" s="12" customFormat="1" ht="15" x14ac:dyDescent="0.25">
      <c r="U732" s="38"/>
    </row>
    <row r="733" spans="21:21" s="12" customFormat="1" ht="15" x14ac:dyDescent="0.25">
      <c r="U733" s="38"/>
    </row>
    <row r="734" spans="21:21" s="12" customFormat="1" ht="15" x14ac:dyDescent="0.25">
      <c r="U734" s="38"/>
    </row>
    <row r="735" spans="21:21" s="12" customFormat="1" ht="15" x14ac:dyDescent="0.25">
      <c r="U735" s="38"/>
    </row>
    <row r="736" spans="21:21" s="12" customFormat="1" ht="15" x14ac:dyDescent="0.25">
      <c r="U736" s="38"/>
    </row>
    <row r="737" spans="21:21" s="12" customFormat="1" ht="15" x14ac:dyDescent="0.25">
      <c r="U737" s="38"/>
    </row>
    <row r="738" spans="21:21" s="12" customFormat="1" ht="15" x14ac:dyDescent="0.25">
      <c r="U738" s="38"/>
    </row>
    <row r="739" spans="21:21" s="12" customFormat="1" ht="15" x14ac:dyDescent="0.25">
      <c r="U739" s="38"/>
    </row>
    <row r="740" spans="21:21" s="12" customFormat="1" ht="15" x14ac:dyDescent="0.25">
      <c r="U740" s="38"/>
    </row>
    <row r="741" spans="21:21" s="12" customFormat="1" ht="15" x14ac:dyDescent="0.25">
      <c r="U741" s="38"/>
    </row>
    <row r="742" spans="21:21" s="12" customFormat="1" ht="15" x14ac:dyDescent="0.25">
      <c r="U742" s="38"/>
    </row>
    <row r="743" spans="21:21" s="12" customFormat="1" ht="15" x14ac:dyDescent="0.25">
      <c r="U743" s="38"/>
    </row>
    <row r="744" spans="21:21" s="12" customFormat="1" ht="15" x14ac:dyDescent="0.25">
      <c r="U744" s="38"/>
    </row>
    <row r="745" spans="21:21" s="12" customFormat="1" ht="15" x14ac:dyDescent="0.25">
      <c r="U745" s="38"/>
    </row>
    <row r="746" spans="21:21" s="12" customFormat="1" ht="15" x14ac:dyDescent="0.25">
      <c r="U746" s="38"/>
    </row>
    <row r="747" spans="21:21" s="12" customFormat="1" ht="15" x14ac:dyDescent="0.25">
      <c r="U747" s="38"/>
    </row>
    <row r="748" spans="21:21" s="12" customFormat="1" ht="15" x14ac:dyDescent="0.25">
      <c r="U748" s="38"/>
    </row>
    <row r="749" spans="21:21" s="12" customFormat="1" ht="15" x14ac:dyDescent="0.25">
      <c r="U749" s="38"/>
    </row>
    <row r="750" spans="21:21" s="12" customFormat="1" ht="15" x14ac:dyDescent="0.25">
      <c r="U750" s="38"/>
    </row>
    <row r="751" spans="21:21" s="12" customFormat="1" ht="15" x14ac:dyDescent="0.25">
      <c r="U751" s="38"/>
    </row>
    <row r="752" spans="21:21" s="12" customFormat="1" ht="15" x14ac:dyDescent="0.25">
      <c r="U752" s="38"/>
    </row>
    <row r="753" spans="21:21" s="12" customFormat="1" ht="15" x14ac:dyDescent="0.25">
      <c r="U753" s="38"/>
    </row>
    <row r="754" spans="21:21" s="12" customFormat="1" ht="15" x14ac:dyDescent="0.25">
      <c r="U754" s="38"/>
    </row>
    <row r="755" spans="21:21" s="12" customFormat="1" ht="15" x14ac:dyDescent="0.25">
      <c r="U755" s="38"/>
    </row>
    <row r="756" spans="21:21" s="12" customFormat="1" ht="15" x14ac:dyDescent="0.25">
      <c r="U756" s="38"/>
    </row>
    <row r="757" spans="21:21" s="12" customFormat="1" ht="15" x14ac:dyDescent="0.25">
      <c r="U757" s="38"/>
    </row>
    <row r="758" spans="21:21" s="12" customFormat="1" ht="15" x14ac:dyDescent="0.25">
      <c r="U758" s="38"/>
    </row>
    <row r="759" spans="21:21" s="12" customFormat="1" ht="15" x14ac:dyDescent="0.25">
      <c r="U759" s="38"/>
    </row>
    <row r="760" spans="21:21" s="12" customFormat="1" ht="15" x14ac:dyDescent="0.25">
      <c r="U760" s="38"/>
    </row>
    <row r="761" spans="21:21" s="12" customFormat="1" ht="15" x14ac:dyDescent="0.25">
      <c r="U761" s="38"/>
    </row>
    <row r="762" spans="21:21" s="12" customFormat="1" ht="15" x14ac:dyDescent="0.25">
      <c r="U762" s="38"/>
    </row>
    <row r="763" spans="21:21" s="12" customFormat="1" ht="15" x14ac:dyDescent="0.25">
      <c r="U763" s="38"/>
    </row>
    <row r="764" spans="21:21" s="12" customFormat="1" ht="15" x14ac:dyDescent="0.25">
      <c r="U764" s="38"/>
    </row>
    <row r="765" spans="21:21" s="12" customFormat="1" ht="15" x14ac:dyDescent="0.25">
      <c r="U765" s="38"/>
    </row>
    <row r="766" spans="21:21" s="12" customFormat="1" ht="15" x14ac:dyDescent="0.25">
      <c r="U766" s="38"/>
    </row>
    <row r="767" spans="21:21" s="12" customFormat="1" ht="15" x14ac:dyDescent="0.25">
      <c r="U767" s="38"/>
    </row>
    <row r="768" spans="21:21" s="12" customFormat="1" ht="15" x14ac:dyDescent="0.25">
      <c r="U768" s="38"/>
    </row>
    <row r="769" spans="21:21" s="12" customFormat="1" ht="15" x14ac:dyDescent="0.25">
      <c r="U769" s="38"/>
    </row>
    <row r="770" spans="21:21" s="12" customFormat="1" ht="15" x14ac:dyDescent="0.25">
      <c r="U770" s="38"/>
    </row>
    <row r="771" spans="21:21" s="12" customFormat="1" ht="15" x14ac:dyDescent="0.25">
      <c r="U771" s="38"/>
    </row>
    <row r="772" spans="21:21" s="12" customFormat="1" ht="15" x14ac:dyDescent="0.25">
      <c r="U772" s="38"/>
    </row>
    <row r="773" spans="21:21" s="12" customFormat="1" ht="15" x14ac:dyDescent="0.25">
      <c r="U773" s="38"/>
    </row>
    <row r="774" spans="21:21" s="12" customFormat="1" ht="15" x14ac:dyDescent="0.25">
      <c r="U774" s="38"/>
    </row>
    <row r="775" spans="21:21" s="12" customFormat="1" ht="15" x14ac:dyDescent="0.25">
      <c r="U775" s="38"/>
    </row>
    <row r="776" spans="21:21" s="12" customFormat="1" ht="15" x14ac:dyDescent="0.25">
      <c r="U776" s="38"/>
    </row>
    <row r="777" spans="21:21" s="12" customFormat="1" ht="15" x14ac:dyDescent="0.25">
      <c r="U777" s="38"/>
    </row>
    <row r="778" spans="21:21" s="12" customFormat="1" ht="15" x14ac:dyDescent="0.25">
      <c r="U778" s="38"/>
    </row>
    <row r="779" spans="21:21" s="12" customFormat="1" ht="15" x14ac:dyDescent="0.25">
      <c r="U779" s="38"/>
    </row>
    <row r="780" spans="21:21" s="12" customFormat="1" ht="15" x14ac:dyDescent="0.25">
      <c r="U780" s="38"/>
    </row>
    <row r="781" spans="21:21" s="12" customFormat="1" ht="15" x14ac:dyDescent="0.25">
      <c r="U781" s="38"/>
    </row>
    <row r="782" spans="21:21" s="12" customFormat="1" ht="15" x14ac:dyDescent="0.25">
      <c r="U782" s="38"/>
    </row>
    <row r="783" spans="21:21" s="12" customFormat="1" ht="15" x14ac:dyDescent="0.25">
      <c r="U783" s="38"/>
    </row>
    <row r="784" spans="21:21" s="12" customFormat="1" ht="15" x14ac:dyDescent="0.25">
      <c r="U784" s="38"/>
    </row>
    <row r="785" spans="21:21" s="12" customFormat="1" ht="15" x14ac:dyDescent="0.25">
      <c r="U785" s="38"/>
    </row>
    <row r="786" spans="21:21" s="12" customFormat="1" ht="15" x14ac:dyDescent="0.25">
      <c r="U786" s="38"/>
    </row>
    <row r="787" spans="21:21" s="12" customFormat="1" ht="15" x14ac:dyDescent="0.25">
      <c r="U787" s="38"/>
    </row>
    <row r="788" spans="21:21" s="12" customFormat="1" ht="15" x14ac:dyDescent="0.25">
      <c r="U788" s="38"/>
    </row>
    <row r="789" spans="21:21" s="12" customFormat="1" ht="15" x14ac:dyDescent="0.25">
      <c r="U789" s="38"/>
    </row>
    <row r="790" spans="21:21" s="12" customFormat="1" ht="15" x14ac:dyDescent="0.25">
      <c r="U790" s="38"/>
    </row>
    <row r="791" spans="21:21" s="12" customFormat="1" ht="15" x14ac:dyDescent="0.25">
      <c r="U791" s="38"/>
    </row>
    <row r="792" spans="21:21" s="12" customFormat="1" ht="15" x14ac:dyDescent="0.25">
      <c r="U792" s="38"/>
    </row>
    <row r="793" spans="21:21" s="12" customFormat="1" ht="15" x14ac:dyDescent="0.25">
      <c r="U793" s="38"/>
    </row>
    <row r="794" spans="21:21" s="12" customFormat="1" ht="15" x14ac:dyDescent="0.25">
      <c r="U794" s="38"/>
    </row>
    <row r="795" spans="21:21" s="12" customFormat="1" ht="15" x14ac:dyDescent="0.25">
      <c r="U795" s="38"/>
    </row>
    <row r="796" spans="21:21" s="12" customFormat="1" ht="15" x14ac:dyDescent="0.25">
      <c r="U796" s="38"/>
    </row>
    <row r="797" spans="21:21" s="12" customFormat="1" ht="15" x14ac:dyDescent="0.25">
      <c r="U797" s="38"/>
    </row>
    <row r="798" spans="21:21" s="12" customFormat="1" ht="15" x14ac:dyDescent="0.25">
      <c r="U798" s="38"/>
    </row>
    <row r="799" spans="21:21" s="12" customFormat="1" ht="15" x14ac:dyDescent="0.25">
      <c r="U799" s="38"/>
    </row>
    <row r="800" spans="21:21" s="12" customFormat="1" ht="15" x14ac:dyDescent="0.25">
      <c r="U800" s="38"/>
    </row>
    <row r="801" spans="20:21" s="12" customFormat="1" ht="15" x14ac:dyDescent="0.25">
      <c r="U801" s="38"/>
    </row>
    <row r="802" spans="20:21" s="12" customFormat="1" ht="15" x14ac:dyDescent="0.25">
      <c r="U802" s="38"/>
    </row>
    <row r="803" spans="20:21" s="12" customFormat="1" ht="15" x14ac:dyDescent="0.25">
      <c r="U803" s="38"/>
    </row>
    <row r="804" spans="20:21" s="12" customFormat="1" ht="15" x14ac:dyDescent="0.25">
      <c r="U804" s="38"/>
    </row>
    <row r="805" spans="20:21" s="12" customFormat="1" ht="15" x14ac:dyDescent="0.25">
      <c r="U805" s="38"/>
    </row>
    <row r="806" spans="20:21" s="12" customFormat="1" ht="15" x14ac:dyDescent="0.25">
      <c r="U806" s="38"/>
    </row>
    <row r="807" spans="20:21" s="12" customFormat="1" ht="15" x14ac:dyDescent="0.25">
      <c r="U807" s="38"/>
    </row>
    <row r="808" spans="20:21" s="12" customFormat="1" ht="15" x14ac:dyDescent="0.25">
      <c r="U808" s="38"/>
    </row>
    <row r="809" spans="20:21" s="12" customFormat="1" ht="15" x14ac:dyDescent="0.25">
      <c r="U809" s="38"/>
    </row>
    <row r="810" spans="20:21" s="12" customFormat="1" ht="15" x14ac:dyDescent="0.25">
      <c r="U810" s="38"/>
    </row>
    <row r="811" spans="20:21" s="12" customFormat="1" ht="15" x14ac:dyDescent="0.25">
      <c r="U811" s="38"/>
    </row>
    <row r="812" spans="20:21" s="12" customFormat="1" ht="15" x14ac:dyDescent="0.25">
      <c r="T812" s="1"/>
      <c r="U812" s="39"/>
    </row>
  </sheetData>
  <sheetProtection insertRows="0" deleteRows="0" selectLockedCells="1"/>
  <mergeCells count="44">
    <mergeCell ref="B10:N10"/>
    <mergeCell ref="B9:N9"/>
    <mergeCell ref="B12:C12"/>
    <mergeCell ref="B13:C13"/>
    <mergeCell ref="G12:J12"/>
    <mergeCell ref="B2:N2"/>
    <mergeCell ref="B3:N3"/>
    <mergeCell ref="B6:C6"/>
    <mergeCell ref="B7:C7"/>
    <mergeCell ref="B8:C8"/>
    <mergeCell ref="D6:L6"/>
    <mergeCell ref="D7:L7"/>
    <mergeCell ref="D8:L8"/>
    <mergeCell ref="B4:N4"/>
    <mergeCell ref="P20:Q20"/>
    <mergeCell ref="G19:H19"/>
    <mergeCell ref="B19:D19"/>
    <mergeCell ref="B80:N80"/>
    <mergeCell ref="B14:C14"/>
    <mergeCell ref="D14:E14"/>
    <mergeCell ref="B16:N16"/>
    <mergeCell ref="B17:N17"/>
    <mergeCell ref="B15:N15"/>
    <mergeCell ref="B18:N18"/>
    <mergeCell ref="B20:B21"/>
    <mergeCell ref="C20:C21"/>
    <mergeCell ref="D20:D21"/>
    <mergeCell ref="E20:E21"/>
    <mergeCell ref="G20:G21"/>
    <mergeCell ref="B81:N81"/>
    <mergeCell ref="B82:N82"/>
    <mergeCell ref="B79:N79"/>
    <mergeCell ref="D12:E12"/>
    <mergeCell ref="D13:E13"/>
    <mergeCell ref="K12:N12"/>
    <mergeCell ref="G13:J13"/>
    <mergeCell ref="K13:M13"/>
    <mergeCell ref="I20:L20"/>
    <mergeCell ref="M20:M21"/>
    <mergeCell ref="N20:N21"/>
    <mergeCell ref="I21:J21"/>
    <mergeCell ref="K21:L21"/>
    <mergeCell ref="H20:H21"/>
    <mergeCell ref="F20:F21"/>
  </mergeCells>
  <dataValidations count="3">
    <dataValidation type="list" allowBlank="1" showInputMessage="1" showErrorMessage="1" sqref="G22:G77">
      <formula1>$T$22:$T$23</formula1>
    </dataValidation>
    <dataValidation type="list" allowBlank="1" showInputMessage="1" showErrorMessage="1" sqref="M22:M77">
      <formula1>$T$26:$T$27</formula1>
    </dataValidation>
    <dataValidation type="list" allowBlank="1" showInputMessage="1" showErrorMessage="1" sqref="I22:L77">
      <formula1>$T$24:$T$25</formula1>
    </dataValidation>
  </dataValidations>
  <hyperlinks>
    <hyperlink ref="B83:E83" r:id="rId1" display="Гродно, ул. Автомобильная, 9    "/>
    <hyperlink ref="B82:N82" r:id="rId2" display="Объединение &quot;Группа компаний Белплита&quot; (мебельные материалы и фурнитура)"/>
    <hyperlink ref="B81:N81" r:id="rId3" display="&quot;ПЛИТ-МАР&quot; ООО (услуги распила/кромкования/присадки)"/>
  </hyperlinks>
  <pageMargins left="0.25" right="0.25" top="0.56000000000000005" bottom="0.31" header="0.3" footer="0.3"/>
  <pageSetup paperSize="9" orientation="portrait" verticalDpi="0" r:id="rId4"/>
  <ignoredErrors>
    <ignoredError sqref="F22:F7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Лист1</vt:lpstr>
      <vt:lpstr>Длина_B</vt:lpstr>
      <vt:lpstr>Длина_F</vt:lpstr>
      <vt:lpstr>Длина_P</vt:lpstr>
      <vt:lpstr>Длина_S</vt:lpstr>
      <vt:lpstr>Лист1!Область_печати</vt:lpstr>
      <vt:lpstr>Площадь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HOV</dc:creator>
  <cp:lastModifiedBy>Антанович А.</cp:lastModifiedBy>
  <cp:lastPrinted>2019-07-15T10:17:56Z</cp:lastPrinted>
  <dcterms:created xsi:type="dcterms:W3CDTF">2018-03-29T08:25:58Z</dcterms:created>
  <dcterms:modified xsi:type="dcterms:W3CDTF">2025-03-18T12:01:08Z</dcterms:modified>
</cp:coreProperties>
</file>